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265101A1-A547-4B8C-A389-EF29382A6D7A}" xr6:coauthVersionLast="47" xr6:coauthVersionMax="47" xr10:uidLastSave="{00000000-0000-0000-0000-000000000000}"/>
  <bookViews>
    <workbookView xWindow="-110" yWindow="-110" windowWidth="19420" windowHeight="10420" xr2:uid="{00000000-000D-0000-FFFF-FFFF00000000}"/>
  </bookViews>
  <sheets>
    <sheet name="Attestation" sheetId="4" r:id="rId1"/>
    <sheet name="Cash flows" sheetId="1" r:id="rId2"/>
    <sheet name="Instructions"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0">[1]table!#REF!</definedName>
    <definedName name="\Q">[1]table!#REF!</definedName>
    <definedName name="\R" localSheetId="0">[1]table!#REF!</definedName>
    <definedName name="\R">[1]table!#REF!</definedName>
    <definedName name="\Z" localSheetId="0">[1]table!#REF!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0">#REF!</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1" hidden="1">#REF!</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0" hidden="1">#REF!</definedName>
    <definedName name="_Fill" hidden="1">#REF!</definedName>
    <definedName name="_Filll" hidden="1">#REF!</definedName>
    <definedName name="_FOOTER">#N/A</definedName>
    <definedName name="_Key1" hidden="1">#REF!</definedName>
    <definedName name="_key2" hidden="1">#REF!</definedName>
    <definedName name="_keys" hidden="1">#REF!</definedName>
    <definedName name="_NAME">#N/A</definedName>
    <definedName name="_Order1" hidden="1">255</definedName>
    <definedName name="_Order2" hidden="1">255</definedName>
    <definedName name="_Parse_In" hidden="1">#REF!</definedName>
    <definedName name="_Parse_In2" hidden="1">#REF!</definedName>
    <definedName name="_Regression_Int" localSheetId="0" hidden="1">1</definedName>
    <definedName name="_Sort" hidden="1">#REF!</definedName>
    <definedName name="_Sort2" hidden="1">#REF!</definedName>
    <definedName name="a">#REF!</definedName>
    <definedName name="abd">'[3]Matrix (all or red_int) Test #1'!#REF!</definedName>
    <definedName name="ads">'[3]Matrix (all or red_int) Test #1'!#REF!</definedName>
    <definedName name="ALL_PAGES">'[4]GWL CANADA:CIINP'!$A$1:$I$24</definedName>
    <definedName name="angie" localSheetId="0">#N/A</definedName>
    <definedName name="angie">#N/A</definedName>
    <definedName name="anscount" hidden="1">1</definedName>
    <definedName name="asd">#REF!</definedName>
    <definedName name="asdf">#REF!</definedName>
    <definedName name="Asset">#REF!</definedName>
    <definedName name="Asset2">'[3]Matrix (all or red_int) Test #1'!#REF!</definedName>
    <definedName name="AssetNP">#REF!</definedName>
    <definedName name="C_1_Ci" localSheetId="0">'[5]50010'!#REF!</definedName>
    <definedName name="C_1_Ci">'[5]50010'!#REF!</definedName>
    <definedName name="C_1_Cii" localSheetId="0">'[5]50010'!#REF!</definedName>
    <definedName name="C_1_Cii">'[5]50010'!#REF!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#REF!</definedName>
    <definedName name="ClaimNP">#REF!</definedName>
    <definedName name="Company_Name" localSheetId="0">#REF!</definedName>
    <definedName name="Company_Name">#REF!</definedName>
    <definedName name="COVER">#N/A</definedName>
    <definedName name="D2040010121">#REF!</definedName>
    <definedName name="data">[6]data!$A$2:$D$466</definedName>
    <definedName name="dataAMF">[6]dataAMF!$A$2:$D$93</definedName>
    <definedName name="DataMR">#REF!</definedName>
    <definedName name="DataRange">#REF!</definedName>
    <definedName name="DataRange2">#REF!</definedName>
    <definedName name="Date" localSheetId="0">#REF!</definedName>
    <definedName name="Date">#REF!</definedName>
    <definedName name="Derivatives" localSheetId="0">#REF!</definedName>
    <definedName name="Derivatives">#REF!</definedName>
    <definedName name="DPA_22222222">#REF!</definedName>
    <definedName name="ExpenseNP">#REF!</definedName>
    <definedName name="f" hidden="1">#REF!</definedName>
    <definedName name="f_2" hidden="1">#REF!</definedName>
    <definedName name="fffff" hidden="1">#REF!</definedName>
    <definedName name="fffff2" hidden="1">#REF!</definedName>
    <definedName name="FICode">#REF!</definedName>
    <definedName name="FileLinks">#REF!</definedName>
    <definedName name="FT15.Areas">'[7]FT15.Tables'!$C$21:$C$26</definedName>
    <definedName name="FT15.ICS.NLSegm">'[7]FT15.Tables'!$C$104:$C$110</definedName>
    <definedName name="FT15.IndexSheet">'[7]FT15.Index'!$A$1</definedName>
    <definedName name="FT15.LSegm">'[7]FT15.Tables'!$C$66:$C$81</definedName>
    <definedName name="FT15.ReportingPhases">'[7]FT15.Tables'!$C$10:$C$12</definedName>
    <definedName name="FT15.ReportingUnits">'[7]FT15.Tables'!$C$4:$C$7</definedName>
    <definedName name="FT15.SpecificCurrencies">'[7]FT15.Tables'!$C$29:$C$63</definedName>
    <definedName name="helen" localSheetId="0">#N/A</definedName>
    <definedName name="helen">#N/A</definedName>
    <definedName name="hj">'[3]Matrix (all or red_int) Test #1'!#REF!</definedName>
    <definedName name="ICS.Market.Corr">'[7]ICS.Market risk'!$P$12:$V$18</definedName>
    <definedName name="Insurer">#REF!</definedName>
    <definedName name="karen" localSheetId="0">#N/A</definedName>
    <definedName name="karen">#N/A</definedName>
    <definedName name="Lapse_Risk_A" localSheetId="0">#REF!</definedName>
    <definedName name="Lapse_Risk_A">#REF!</definedName>
    <definedName name="Lapse_Risk_B" localSheetId="0">#REF!</definedName>
    <definedName name="Lapse_Risk_B">#REF!</definedName>
    <definedName name="Lapse_Risk_C" localSheetId="0">#REF!</definedName>
    <definedName name="Lapse_Risk_C">#REF!</definedName>
    <definedName name="Lapse_Risk_D" localSheetId="0">#REF!</definedName>
    <definedName name="Lapse_Risk_D">#REF!</definedName>
    <definedName name="LapseSupport">#REF!</definedName>
    <definedName name="LapseSupportNP">#REF!</definedName>
    <definedName name="line_A_2B" localSheetId="0">'[5]25010'!#REF!</definedName>
    <definedName name="line_A_2B">'[5]25010'!#REF!</definedName>
    <definedName name="line_B_2B" localSheetId="0">'[5]25010'!#REF!</definedName>
    <definedName name="line_B_2B">'[5]25010'!#REF!</definedName>
    <definedName name="line_C_2B" localSheetId="0">'[5]25010'!#REF!</definedName>
    <definedName name="line_C_2B">'[5]25010'!#REF!</definedName>
    <definedName name="line_D_2B" localSheetId="0">'[5]25010'!#REF!</definedName>
    <definedName name="line_D_2B">'[5]25010'!#REF!</definedName>
    <definedName name="line_E_2B" localSheetId="0">'[5]25010'!#REF!</definedName>
    <definedName name="line_E_2B">'[5]25010'!#REF!</definedName>
    <definedName name="line_F_2B" localSheetId="0">'[5]25010'!#REF!</definedName>
    <definedName name="line_F_2B">'[5]25010'!#REF!</definedName>
    <definedName name="line_G_2B" localSheetId="0">'[5]25010'!#REF!</definedName>
    <definedName name="line_G_2B">'[5]25010'!#REF!</definedName>
    <definedName name="line_L" localSheetId="0">'[5]25010'!#REF!</definedName>
    <definedName name="line_L">'[5]25010'!#REF!</definedName>
    <definedName name="line_M" localSheetId="0">'[8]20.020'!#REF!</definedName>
    <definedName name="line_M">'[8]20.020'!#REF!</definedName>
    <definedName name="line_p" localSheetId="0">'[5]25010'!#REF!</definedName>
    <definedName name="line_p">'[5]25010'!#REF!</definedName>
    <definedName name="line_U" localSheetId="0">'[8]20.020'!#REF!</definedName>
    <definedName name="line_U">'[8]20.020'!#REF!</definedName>
    <definedName name="line_V" localSheetId="0">'[8]20.020'!#REF!</definedName>
    <definedName name="line_V">'[8]20.020'!#REF!</definedName>
    <definedName name="LongevityNP">#REF!</definedName>
    <definedName name="LYTB">'[9]Carry Forward'!#REF!</definedName>
    <definedName name="MODEL">'[9]Cover page:95000A'!$A$1:$V$242</definedName>
    <definedName name="morb_index" localSheetId="0">MATCH(Attestation!morb_req_comp,#REF!,1)</definedName>
    <definedName name="morb_index">MATCH([10]!morb_req_comp,#REF!,1)</definedName>
    <definedName name="morb_req_comp" localSheetId="0">#REF!</definedName>
    <definedName name="morb_req_comp">#REF!</definedName>
    <definedName name="mort_index" localSheetId="0">MATCH(Attestation!mort_req_comp,#REF!,1)</definedName>
    <definedName name="mort_index">MATCH([10]!mort_req_comp,#REF!,1)</definedName>
    <definedName name="mort_req_comp" localSheetId="0">#REF!+#REF!</definedName>
    <definedName name="mort_req_comp">#REF!+#REF!</definedName>
    <definedName name="MortalityNP">#REF!</definedName>
    <definedName name="nancy" localSheetId="0">MATCH(Attestation!mort_req_comp,#REF!,1)</definedName>
    <definedName name="nancy">MATCH([10]!mort_req_comp,#REF!,1)</definedName>
    <definedName name="NewLinks">#REF!</definedName>
    <definedName name="NonLapseSupport">#REF!</definedName>
    <definedName name="NonLapseSupportNP">#REF!</definedName>
    <definedName name="PAGE1000">#REF!</definedName>
    <definedName name="PAGE1001">'[11]10001'!#REF!</definedName>
    <definedName name="PAGE1002">'[12]1002'!#REF!</definedName>
    <definedName name="PAGE1010">'[13]10010'!#REF!</definedName>
    <definedName name="PAGE1020">#REF!</definedName>
    <definedName name="PAGE1030">#REF!</definedName>
    <definedName name="PAGE1040">#REF!</definedName>
    <definedName name="PAGE1070">#REF!</definedName>
    <definedName name="PAGE1081">#REF!</definedName>
    <definedName name="PAGE2045">'[14]20046'!#REF!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'[9]Cover page:87080'!$A$1</definedName>
    <definedName name="PrincipalLossAbsorbency">#REF!</definedName>
    <definedName name="PriorLinks" localSheetId="0">#REF!</definedName>
    <definedName name="PriorLinks">#REF!</definedName>
    <definedName name="Quarter">[15]Input!$B$2</definedName>
    <definedName name="Ratio_and_ACM_Calculation">'[16]1 Ratio and ACM Cal''n'!$A$1</definedName>
    <definedName name="renee" localSheetId="0">#N/A</definedName>
    <definedName name="renee">#N/A</definedName>
    <definedName name="RetrieveDate">#REF!</definedName>
    <definedName name="RF20200101">[17]LIABILITIES!#REF!</definedName>
    <definedName name="RF20200103">[17]LIABILITIES!#REF!</definedName>
    <definedName name="RF20200201">[17]LIABILITIES!#REF!</definedName>
    <definedName name="RF20200203">[17]LIABILITIES!#REF!</definedName>
    <definedName name="RF20200301">[17]LIABILITIES!#REF!</definedName>
    <definedName name="RF20200303">[17]LIABILITIES!#REF!</definedName>
    <definedName name="RF20200401">[17]LIABILITIES!#REF!</definedName>
    <definedName name="RF20200403">[17]LIABILITIES!#REF!</definedName>
    <definedName name="RF20200501">[17]LIABILITIES!#REF!</definedName>
    <definedName name="RF20200503">[17]LIABILITIES!#REF!</definedName>
    <definedName name="RF20200601">[17]LIABILITIES!#REF!</definedName>
    <definedName name="RF20200603">[17]LIABILITIES!#REF!</definedName>
    <definedName name="RF20200701">[17]LIABILITIES!#REF!</definedName>
    <definedName name="RF20200703">[17]LIABILITIES!#REF!</definedName>
    <definedName name="RF20200801">[17]LIABILITIES!#REF!</definedName>
    <definedName name="RF20200803">[17]LIABILITIES!#REF!</definedName>
    <definedName name="RF20200901">[17]LIABILITIES!#REF!</definedName>
    <definedName name="RF20200903">[17]LIABILITIES!#REF!</definedName>
    <definedName name="RF20201001">[17]LIABILITIES!#REF!</definedName>
    <definedName name="RF20201003">[17]LIABILITIES!#REF!</definedName>
    <definedName name="RF20201101">[17]LIABILITIES!#REF!</definedName>
    <definedName name="RF20201103">[17]LIABILITIES!#REF!</definedName>
    <definedName name="RF20201201">[17]LIABILITIES!#REF!</definedName>
    <definedName name="RF20201203">[17]LIABILITIES!#REF!</definedName>
    <definedName name="RF20201301">[17]LIABILITIES!#REF!</definedName>
    <definedName name="RF20201303">[17]LIABILITIES!#REF!</definedName>
    <definedName name="RF20201401">[17]LIABILITIES!#REF!</definedName>
    <definedName name="RF20201403">[17]LIABILITIES!#REF!</definedName>
    <definedName name="RF20201501">[17]LIABILITIES!#REF!</definedName>
    <definedName name="RF20201503">[17]LIABILITIES!#REF!</definedName>
    <definedName name="RF20201601">[17]LIABILITIES!#REF!</definedName>
    <definedName name="RF20201603">[17]LIABILITIES!#REF!</definedName>
    <definedName name="RF20202101">[17]LIABILITIES!#REF!</definedName>
    <definedName name="RF20202103">[17]LIABILITIES!#REF!</definedName>
    <definedName name="RF20202801">[17]LIABILITIES!#REF!</definedName>
    <definedName name="RF20202803">[17]LIABILITIES!#REF!</definedName>
    <definedName name="RF20202901">[17]LIABILITIES!#REF!</definedName>
    <definedName name="RF20202903">[17]LIABILITIES!#REF!</definedName>
    <definedName name="RF20203001">[17]LIABILITIES!#REF!</definedName>
    <definedName name="RF20203003">[17]LIABILITIES!#REF!</definedName>
    <definedName name="RF20203101">[17]LIABILITIES!#REF!</definedName>
    <definedName name="RF20203103">[17]LIABILITIES!#REF!</definedName>
    <definedName name="RF20204001">[17]LIABILITIES!#REF!</definedName>
    <definedName name="RF20204003">[17]LIABILITIES!#REF!</definedName>
    <definedName name="RF20204101">[17]LIABILITIES!#REF!</definedName>
    <definedName name="RF20204103">[17]LIABILITIES!#REF!</definedName>
    <definedName name="RF20204201">[17]LIABILITIES!#REF!</definedName>
    <definedName name="RF20204203">[17]LIABILITIES!#REF!</definedName>
    <definedName name="RF20204301">[17]LIABILITIES!#REF!</definedName>
    <definedName name="RF20204303">[17]LIABILITIES!#REF!</definedName>
    <definedName name="RF20204401">[17]LIABILITIES!#REF!</definedName>
    <definedName name="RF20204403">[17]LIABILITIES!#REF!</definedName>
    <definedName name="RF20204501">[17]LIABILITIES!#REF!</definedName>
    <definedName name="RF20204503">[17]LIABILITIES!#REF!</definedName>
    <definedName name="RF20204901">[17]LIABILITIES!#REF!</definedName>
    <definedName name="RF20204903">[17]LIABILITIES!#REF!</definedName>
    <definedName name="RF20208901">[17]LIABILITIES!#REF!</definedName>
    <definedName name="RF20208903">[17]LIABILITIES!#REF!</definedName>
    <definedName name="sdas">#REF!</definedName>
    <definedName name="sds">#REF!</definedName>
    <definedName name="SFF" localSheetId="0">#REF!</definedName>
    <definedName name="SFF">#REF!</definedName>
    <definedName name="SourceRange">#REF!</definedName>
    <definedName name="SourceSheet">#REF!</definedName>
    <definedName name="Termination">#REF!</definedName>
    <definedName name="TerminationNP">#REF!</definedName>
    <definedName name="test">#REF!</definedName>
    <definedName name="TimePeriod">#REF!</definedName>
    <definedName name="US_FX">[18]Summary!$C$35</definedName>
    <definedName name="Validation" localSheetId="0">#REF!</definedName>
    <definedName name="Validation">#REF!</definedName>
    <definedName name="Version">'[7]Read-Me'!$A$1</definedName>
    <definedName name="ww">'[3]Matrix (all or red_int) Test #1'!#REF!</definedName>
    <definedName name="Year">[15]Input!$B$3</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1" i="1" l="1"/>
  <c r="AI31" i="1"/>
  <c r="AG31" i="1"/>
  <c r="AE31" i="1"/>
  <c r="AC31" i="1"/>
  <c r="AA31" i="1"/>
  <c r="Y31" i="1"/>
  <c r="W31" i="1"/>
  <c r="U31" i="1"/>
  <c r="S31" i="1"/>
  <c r="Q31" i="1"/>
  <c r="AK29" i="1"/>
  <c r="AI29" i="1"/>
  <c r="AG29" i="1"/>
  <c r="AE29" i="1"/>
  <c r="AC29" i="1"/>
  <c r="AA29" i="1"/>
  <c r="Y29" i="1"/>
  <c r="W29" i="1"/>
  <c r="U29" i="1"/>
  <c r="S29" i="1"/>
  <c r="Q29" i="1"/>
  <c r="AK27" i="1"/>
  <c r="AI27" i="1"/>
  <c r="AG27" i="1"/>
  <c r="AE27" i="1"/>
  <c r="AC27" i="1"/>
  <c r="AA27" i="1"/>
  <c r="Y27" i="1"/>
  <c r="W27" i="1"/>
  <c r="U27" i="1"/>
  <c r="S27" i="1"/>
  <c r="Q27" i="1"/>
  <c r="AK25" i="1"/>
  <c r="AI25" i="1"/>
  <c r="AG25" i="1"/>
  <c r="AE25" i="1"/>
  <c r="AC25" i="1"/>
  <c r="AA25" i="1"/>
  <c r="Y25" i="1"/>
  <c r="W25" i="1"/>
  <c r="U25" i="1"/>
  <c r="S25" i="1"/>
  <c r="Q25" i="1"/>
  <c r="O31" i="1" l="1"/>
  <c r="M31" i="1"/>
  <c r="K31" i="1"/>
  <c r="I31" i="1"/>
  <c r="O29" i="1"/>
  <c r="M29" i="1"/>
  <c r="K29" i="1"/>
  <c r="I29" i="1"/>
  <c r="G40" i="1" l="1"/>
  <c r="I34" i="1" l="1"/>
  <c r="K34" i="1" s="1"/>
  <c r="M34" i="1" l="1"/>
  <c r="I35" i="1"/>
  <c r="I33" i="1"/>
  <c r="K33" i="1" s="1"/>
  <c r="M33" i="1" s="1"/>
  <c r="I32" i="1"/>
  <c r="O27" i="1"/>
  <c r="M27" i="1"/>
  <c r="K27" i="1"/>
  <c r="I27" i="1"/>
  <c r="O25" i="1"/>
  <c r="M25" i="1"/>
  <c r="K25" i="1"/>
  <c r="I25" i="1"/>
  <c r="I39" i="1" l="1"/>
  <c r="K35" i="1"/>
  <c r="K32" i="1"/>
  <c r="O33" i="1"/>
  <c r="Q33" i="1" s="1"/>
  <c r="O34" i="1"/>
  <c r="Q34" i="1"/>
  <c r="K39" i="1" l="1"/>
  <c r="M32" i="1"/>
  <c r="S33" i="1"/>
  <c r="M35" i="1"/>
  <c r="S34" i="1"/>
  <c r="I10" i="1"/>
  <c r="M39" i="1" l="1"/>
  <c r="O32" i="1"/>
  <c r="W33" i="1"/>
  <c r="O35" i="1"/>
  <c r="U33" i="1"/>
  <c r="U34" i="1"/>
  <c r="I40" i="1"/>
  <c r="K10" i="1" s="1"/>
  <c r="K40" i="1" s="1"/>
  <c r="M10" i="1" s="1"/>
  <c r="Q35" i="1" l="1"/>
  <c r="O39" i="1"/>
  <c r="Y33" i="1"/>
  <c r="AA33" i="1" s="1"/>
  <c r="AC33" i="1" s="1"/>
  <c r="Q32" i="1"/>
  <c r="W34" i="1"/>
  <c r="Y34" i="1"/>
  <c r="AA34" i="1" s="1"/>
  <c r="M40" i="1"/>
  <c r="O10" i="1" s="1"/>
  <c r="Q39" i="1" l="1"/>
  <c r="S35" i="1"/>
  <c r="AE33" i="1"/>
  <c r="AG33" i="1"/>
  <c r="S32" i="1"/>
  <c r="AC34" i="1"/>
  <c r="AE34" i="1" s="1"/>
  <c r="O40" i="1"/>
  <c r="Q10" i="1" s="1"/>
  <c r="Q40" i="1" l="1"/>
  <c r="S10" i="1" s="1"/>
  <c r="U35" i="1"/>
  <c r="S39" i="1"/>
  <c r="AI33" i="1"/>
  <c r="AK33" i="1" s="1"/>
  <c r="U32" i="1"/>
  <c r="AG34" i="1"/>
  <c r="AI34" i="1" s="1"/>
  <c r="S40" i="1" l="1"/>
  <c r="U10" i="1" s="1"/>
  <c r="U39" i="1"/>
  <c r="W35" i="1"/>
  <c r="W32" i="1"/>
  <c r="AK34" i="1"/>
  <c r="U40" i="1" l="1"/>
  <c r="W10" i="1" s="1"/>
  <c r="W39" i="1"/>
  <c r="Y35" i="1"/>
  <c r="Y32" i="1"/>
  <c r="AA32" i="1" s="1"/>
  <c r="AC32" i="1" s="1"/>
  <c r="W40" i="1" l="1"/>
  <c r="Y10" i="1" s="1"/>
  <c r="Y39" i="1"/>
  <c r="AA35" i="1"/>
  <c r="AE32" i="1"/>
  <c r="AG32" i="1" s="1"/>
  <c r="Y40" i="1" l="1"/>
  <c r="AA10" i="1" s="1"/>
  <c r="AA39" i="1"/>
  <c r="AA40" i="1" s="1"/>
  <c r="AC10" i="1" s="1"/>
  <c r="AC35" i="1"/>
  <c r="AI32" i="1"/>
  <c r="AK32" i="1" s="1"/>
  <c r="AE35" i="1" l="1"/>
  <c r="AE39" i="1" s="1"/>
  <c r="AC39" i="1"/>
  <c r="AC40" i="1" s="1"/>
  <c r="AE10" i="1" s="1"/>
  <c r="AG35" i="1" l="1"/>
  <c r="AE40" i="1"/>
  <c r="AG10" i="1" s="1"/>
  <c r="AI35" i="1" l="1"/>
  <c r="AI39" i="1" s="1"/>
  <c r="AG39" i="1"/>
  <c r="AG40" i="1" s="1"/>
  <c r="AI10" i="1" s="1"/>
  <c r="AK35" i="1" l="1"/>
  <c r="AK39" i="1" s="1"/>
  <c r="AI40" i="1"/>
  <c r="AK10" i="1" s="1"/>
  <c r="AK40" i="1" l="1"/>
  <c r="AM10" i="1" s="1"/>
</calcChain>
</file>

<file path=xl/sharedStrings.xml><?xml version="1.0" encoding="utf-8"?>
<sst xmlns="http://schemas.openxmlformats.org/spreadsheetml/2006/main" count="525" uniqueCount="116">
  <si>
    <t>Week 1</t>
  </si>
  <si>
    <t>Week 2</t>
  </si>
  <si>
    <t>Week 3</t>
  </si>
  <si>
    <t>Week 4</t>
  </si>
  <si>
    <t>Month 2</t>
  </si>
  <si>
    <t>Month 3</t>
  </si>
  <si>
    <t>Month 12</t>
  </si>
  <si>
    <t>Cash outflows</t>
  </si>
  <si>
    <t>Operating expenses</t>
  </si>
  <si>
    <t>Payroll</t>
  </si>
  <si>
    <t>Interest payable</t>
  </si>
  <si>
    <t>Balance at t:0</t>
  </si>
  <si>
    <t>Net cash flows</t>
  </si>
  <si>
    <t>Liquid assets and net cash flows</t>
  </si>
  <si>
    <t>Unencumbered liquid assets</t>
  </si>
  <si>
    <t xml:space="preserve">Interest on investments </t>
  </si>
  <si>
    <t xml:space="preserve">Interest on loans </t>
  </si>
  <si>
    <t xml:space="preserve">Maturing loans </t>
  </si>
  <si>
    <t>Other</t>
  </si>
  <si>
    <t xml:space="preserve">Other </t>
  </si>
  <si>
    <t>Net cash flows and cumulative cash flows</t>
  </si>
  <si>
    <t>Month 4</t>
  </si>
  <si>
    <t>Month 5</t>
  </si>
  <si>
    <t>Month 6</t>
  </si>
  <si>
    <t>Month 7</t>
  </si>
  <si>
    <t>Month 8</t>
  </si>
  <si>
    <t>Month 9</t>
  </si>
  <si>
    <t>Month 10</t>
  </si>
  <si>
    <t>Month 11</t>
  </si>
  <si>
    <t>&gt; 1 year</t>
  </si>
  <si>
    <t>Comments</t>
  </si>
  <si>
    <t>Coins and banknotes</t>
  </si>
  <si>
    <t>Demand deposits - All other</t>
  </si>
  <si>
    <t>DPA</t>
  </si>
  <si>
    <t>Cumulative liquid assets</t>
  </si>
  <si>
    <t xml:space="preserve">     Period outflows</t>
  </si>
  <si>
    <t>Run-off rates</t>
  </si>
  <si>
    <t>Week</t>
  </si>
  <si>
    <t>Mth</t>
  </si>
  <si>
    <t>Brokered demand deposits</t>
  </si>
  <si>
    <t>Other securities - for reporting purpose only</t>
  </si>
  <si>
    <t>White cells are automated calculations.</t>
  </si>
  <si>
    <t>General instructions</t>
  </si>
  <si>
    <t>Description of input cells</t>
  </si>
  <si>
    <t xml:space="preserve">Coins and banknotes currently held by the institution that are immediately available to meet obligations. </t>
  </si>
  <si>
    <t>Report interest and dividend payments collected from performing investments, including from investments that do not qualify as unencumbered liquid assets, in each period.</t>
  </si>
  <si>
    <t>Date
(yyyy-mm-dd)</t>
  </si>
  <si>
    <t>Deposits placed at other regulated financial institutions that are available on demand and are not encumbered or subject of withdrawal restrictions (e.g. notice period or the deposit is held for operational reasons such as clearing, access to payment systems, etc.).</t>
  </si>
  <si>
    <t>Eligible Securities</t>
  </si>
  <si>
    <t>Demand deposits with other financial institutions</t>
  </si>
  <si>
    <t>Fee income</t>
  </si>
  <si>
    <t>Cash inflows</t>
  </si>
  <si>
    <t>Include other operational cash inflow contractually due in each period. Provide an explanation in the "Comments" column. Extraordinary items and non-recuring items should be discussed with the institution's lead supervisor prior to including them in the template.</t>
  </si>
  <si>
    <t xml:space="preserve">Include operational expenses other than payroll related (e.g. rent, marketing, etc.). Provide a high level breakdown of the items included in the "Comments" column. </t>
  </si>
  <si>
    <t>Report planned payroll expenses in each period. Bonus and performance incentives should be included in the period where they will be paid.</t>
  </si>
  <si>
    <t>Report interest payments from deposits, borrowing, and other funding sources in each period.</t>
  </si>
  <si>
    <t>Include other cash outflows contractually due in each period. Provide an explanation in the "Comments" column. Extraordinary items and non-recuring items should be discussed with the institution's lead supervisor prior to including them in the template.</t>
  </si>
  <si>
    <t xml:space="preserve">Other securities held for internal liquidity management are to be reported in cell G14. This amount is for reporting purposes only and will not flow in the cash flow calculation. </t>
  </si>
  <si>
    <t>Demand deposits - brokered</t>
  </si>
  <si>
    <t>Demand deposits - all other</t>
  </si>
  <si>
    <t>Maturing term deposit - brokered</t>
  </si>
  <si>
    <t>Maturing term deposit - all other</t>
  </si>
  <si>
    <t>Maturing term deposits - retail &amp; SBC, insured</t>
  </si>
  <si>
    <t>Maturing term deposits - retail &amp; SBC, uninsured</t>
  </si>
  <si>
    <t>Demand deposits - retail &amp; SBC, insured</t>
  </si>
  <si>
    <t>Demand deposits - retail &amp; SBC, uninsured</t>
  </si>
  <si>
    <t>Retail deposits are defined as deposits placed with an institution by a natural person. Small business customers (SBC) are defined as those accounts managed as retail exposures and that are generally considered as having similar liquidity risk characteristics to retail accounts and where the total aggregated exposure from one small business customer is less than CAD $1.5 million. This category is limited to deposit that are covered by a deposit insurance scheme (e.g. CDIC). Only the outstanding balance at time of reporting must be populated, the periodic outflows are automatically calculated based on the prescribed run-off rates.</t>
  </si>
  <si>
    <t>Retail deposits are defined as deposits placed with an institution by a natural person. Small business customers (SBC) are defined as those accounts managed as retail exposures and that are generally considered as having similar liquidity risk characteristics to retail accounts and where the total aggregated exposure from one small business customer is less than CAD $1.5 million. Only the outstanding balance at time of reporting must be populated, the periodic outflows are automatically calculated based on the prescribed run-off rates. This category includes deposits that are not covered by a deposit insurance scheme (e.g. amount in excess of coverage limit, product type not covered).</t>
  </si>
  <si>
    <t>Brokered deposits are deposits that are sourced through a third-party, i.e. where the underlying customer does not directly place the deposit with the institution. Both insured and uninsured deposits are included. Only the outstanding balance at time of reporting must be populated, the periodic outflows are automatically calculated based on the prescribed run-off rates.</t>
  </si>
  <si>
    <t>This category includes all demand deposits not included in the category above. Only the outstanding balance at time of reporting must be populated, the periodic outflows are automatically calculated based on the prescribed run-off rates.</t>
  </si>
  <si>
    <r>
      <t xml:space="preserve">Institutions must only populate yellow cells of the template, based on their projected cash flows and point-in-time account balances. Input all data as positive numbers or zero. 
Maturing assets </t>
    </r>
    <r>
      <rPr>
        <sz val="11"/>
        <color theme="1"/>
        <rFont val="Calibri"/>
        <family val="2"/>
        <scheme val="minor"/>
      </rPr>
      <t>must reflect the behaviour expected by the institution in the period in which they mature. For example, a loan expected to be rolled over at maturity would not be reflected as an inflow. All significant assumptions should be recorded in the "Comments" column.</t>
    </r>
  </si>
  <si>
    <t>Report interest payments (and periodic capital repayment for amortizing loans) collected from performing loans in each period.</t>
  </si>
  <si>
    <t xml:space="preserve">Include the notional amount of each term deposit that matures in the respective time period and total notional amount outstanding in column "Balance at t:0". A periodic outflow is assumed for each maturing term deposit. The remaining balance, i.e. maturing term deposit minus the periodic outflow, is assumed to be renewed at the same tenor as the intial term deposit (see example provided above for "Maturing term deposits - retail &amp; SBC, insured"). Retail deposits are defined as deposits placed with an institution by a natural person. Small business customers (SBC) are defined as those accounts managed as retail exposures and that are generally considered as having similar liquidity risk characteristics to retail accounts and where the total aggregated exposure from one small business customer is less than CAD $1.5 million. The periodic outflow is a calculated cell. </t>
  </si>
  <si>
    <t xml:space="preserve">Include the notional amount of each term deposit that matures in the respective time period and total notional amount outstanding in column "Balance at t:0". A periodic outflow is assumed for each maturing term deposit. The remaining balance, i.e. maturing term deposit minus the periodic outflow, is assumed to be renewed at the same tenor as the intial term deposit (see example provided above for "Maturing term deposits - retail &amp; SBC, insured"). Brokered deposits are deposits that are sourced through a third-party, i.e. where the underlying customer does not directly place the deposit with the institution. Both insured and uninsured deposits are included. The periodic outflow is a calculated cell. </t>
  </si>
  <si>
    <t xml:space="preserve">Include the notional amount of each term deposit that matures in the respective time period and total notional amount outstanding in column "Balance at t:0". A periodic outflow is assumed for each maturing term deposit. The remaining balance, i.e. maturing term deposit minus the periodic outflow, is assumed to be renewed at the same tenor as the intial term deposit (see example provided above for "Maturing term deposits - retail &amp; SBC, insured"). This category includes all term deposits not included in the category above. The periodic outflow is a calculated cell. </t>
  </si>
  <si>
    <t>Financial Institution Name</t>
  </si>
  <si>
    <t>Operating Cash Flow Statement
($000)</t>
  </si>
  <si>
    <t>Eligible securities</t>
  </si>
  <si>
    <t>Other securities - for reporting purposes only</t>
  </si>
  <si>
    <t>Maturing term deposits - brokered</t>
  </si>
  <si>
    <t>Maturing term deposits - all other</t>
  </si>
  <si>
    <t>Institutions are only required to populate yellow cells.</t>
  </si>
  <si>
    <t>Eligible Securities include marketable securities representing claims on or guaranteed by sovereigns, central banks, and PSEs assigned a 0% risk-weight under the Basel II Standardised Approach for credit risk provided they are not an obligation of a financial institution or any of its affiliated entities. This would also include claims on all provincial and territorial governments and agents of the federal, provincial or territorial government whose debts are, by virtue of their enabling legislation, obligations of the parent government. Securities issued under the National Housing Act Mortgage Backed Securities (NHA MBS) program may be included as Eligible Securities. For greater clarity, Eligible Securities in the context of the OCFS correspond to Level 1 HQLA in the LCR.</t>
  </si>
  <si>
    <t xml:space="preserve">Report here other securities held for internal liquidity management purposes not included above. These are reported for monitoring purposes and are not counted in the stock of Unencumbered liquid assets. </t>
  </si>
  <si>
    <t>Report expected fee income to be collected in each period derived from the institution's operation (e.g. from assets under management/administration, custody servives, investment advices, etc.). Fees should only consider existing and commited business (i.e., not factor in prospective new business).</t>
  </si>
  <si>
    <t>Report the total of all terms loans maturing in the next 12 months in "Balance at t:0". Report maturing loans expected to be collected in each time period (i.e., loans that will not be rolled over).  Institutions should provide assumptions and other relevant information in the "Comments" column. Open or no maturity loans should not be reported nor should any inflow be recorded aside from contractually due minimum payments.</t>
  </si>
  <si>
    <t xml:space="preserve">Include the notional amount of each term deposit that matures in the respective time period and total notional amount outstanding in column "Balance at t:0". A  periodic outflow is assumed for each maturing term deposit. The remaining balance (i.e., maturing term deposit minus the periodic outflow) is assumed to be renewed at the same tenor as the intial term deposit. For example, a $100 insured retail term deposit with an initial and day-of-computation maturity of two months would mean institutions must record $100 in the row "Maturing term deposits - retail &amp; SBC, insured" (cell Q24) at month 2. The periodic outflow is a calculated cell based on the prescribed outflow rate. Then, in month 4, institutions should input $95 ($100 minus the periodic outflow) in the row "Maturing term deposits - retail &amp; SBC, insured" (cell U24) and so on for months 6, 8, 10, and 12. 
Retail deposits are defined as deposits placed with an institution by a natural person. Small business customers (SBC) are defined as those accounts managed as retail exposures and that are generally considered as having similar liquidity risk characteristics to retail accounts and where the total aggregated exposure from one small business customer is less than CAD $1.5 million. This category is limited to deposit that are covered by an deposit insurance scheme (e.g. CDIC). </t>
  </si>
  <si>
    <t xml:space="preserve">Net cash flows equals the period's inflows minus outflows. This is an automated computation, not an input cell. </t>
  </si>
  <si>
    <t xml:space="preserve">Liquid assets and net cash flows equals the beginning of period liquid assets adjusted for the period's s minus outflows. This is an automated computation, not an input cell. </t>
  </si>
  <si>
    <r>
      <t xml:space="preserve">Protected B                                               </t>
    </r>
    <r>
      <rPr>
        <sz val="10"/>
        <rFont val="Arial"/>
        <family val="2"/>
      </rPr>
      <t>when completed</t>
    </r>
  </si>
  <si>
    <t>Operating Cash Flow Statement</t>
  </si>
  <si>
    <t>Assurance Attestation</t>
  </si>
  <si>
    <t>Identification</t>
  </si>
  <si>
    <t>Financial Institution Name:</t>
  </si>
  <si>
    <t>OSFI Identification Code:</t>
  </si>
  <si>
    <t>Period Ending Date:</t>
  </si>
  <si>
    <t/>
  </si>
  <si>
    <t>Contact person</t>
  </si>
  <si>
    <t xml:space="preserve">Name: </t>
  </si>
  <si>
    <t>Title:</t>
  </si>
  <si>
    <t xml:space="preserve">Telephone: </t>
  </si>
  <si>
    <t xml:space="preserve">Email: </t>
  </si>
  <si>
    <t>Senior Management Attestation</t>
  </si>
  <si>
    <r>
      <t xml:space="preserve">I hereby confirm that I have read and understand the Liquidity Adequacy Requirements (LAR) Chapter 5 - Operating Cash Flow Statement Guideline and related instructions issued by the Office of the Superintendent of Financial Institutions.  I confirm that this report is:
</t>
    </r>
    <r>
      <rPr>
        <i/>
        <sz val="9"/>
        <rFont val="Arial"/>
        <family val="2"/>
      </rPr>
      <t xml:space="preserve">
(Please insert an 'X' in the cell to the left of the statement you are attesting below.)
</t>
    </r>
    <r>
      <rPr>
        <sz val="10"/>
        <rFont val="Arial"/>
        <family val="2"/>
      </rPr>
      <t xml:space="preserve"> </t>
    </r>
  </si>
  <si>
    <t>i) accurate and complete, and have been prepared in accordance with the LAR Chapter 5 - OCFS guideline and related instructions.</t>
  </si>
  <si>
    <t>ii) not accurate or complete, and/or have not been prepared in accordance with the LAR Chapter 5 - OCFS guideline and related instructions.</t>
  </si>
  <si>
    <t>Explanation if (ii) is selected:</t>
  </si>
  <si>
    <t>Name (Please Print)</t>
  </si>
  <si>
    <t>Signature</t>
  </si>
  <si>
    <r>
      <t>Opinion of Internal Auditor</t>
    </r>
    <r>
      <rPr>
        <sz val="8"/>
        <rFont val="Arial"/>
        <family val="2"/>
      </rPr>
      <t xml:space="preserve"> </t>
    </r>
    <r>
      <rPr>
        <b/>
        <sz val="7"/>
        <rFont val="Arial"/>
        <family val="2"/>
      </rPr>
      <t>(to be signed at a minimum once every three years)</t>
    </r>
  </si>
  <si>
    <r>
      <t xml:space="preserve">I have reviewed the effectiveness of the processes and internal controls in place for the Operating Cash Flow Statement including the related systems and models. In my opinion the processes and internal controls as at ________________ are:
</t>
    </r>
    <r>
      <rPr>
        <i/>
        <sz val="9"/>
        <rFont val="Arial"/>
        <family val="2"/>
      </rPr>
      <t xml:space="preserve">
(Please insert an 'X' in the cell to the left of the statement you are attesting below.)
</t>
    </r>
  </si>
  <si>
    <t>i) operating as designed and are effective in ensuring the completeness and accuracy of the report.</t>
  </si>
  <si>
    <t>ii) not operating as designed and/or are not effective in ensuring the completeness and accuracy of the report.</t>
  </si>
  <si>
    <t xml:space="preserve">This form serves as a Operating Cash Flow report for all federally regulated Category III deposit-taking institutions.  </t>
  </si>
  <si>
    <t>For more information see www.osfi-bsif.gc.ca to review Liquidity Adequacy Requirements Guideline and corresponding Reporting Manuals and General Filing Instructions.</t>
  </si>
  <si>
    <t>Submit the completed return to OSFI via the Regulatory Reporting System Secure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</si>
</sst>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19" x14ac:knownFonts="1">
    <font>
      <sz val="11"/>
      <color theme="1"/>
      <name val="Calibri"/>
      <family val="2"/>
      <scheme val="minor"/>
    </font>
    <font>
      <b/>
      <sz val="11"/>
      <color theme="1"/>
      <name val="Calibri"/>
      <family val="2"/>
      <scheme val="minor"/>
    </font>
    <font>
      <sz val="11"/>
      <color theme="1"/>
      <name val="Calibri"/>
      <family val="2"/>
    </font>
    <font>
      <sz val="6"/>
      <color theme="1"/>
      <name val="Calibri"/>
      <family val="2"/>
      <scheme val="minor"/>
    </font>
    <font>
      <sz val="11"/>
      <color theme="1"/>
      <name val="Calibri"/>
      <family val="2"/>
      <scheme val="minor"/>
    </font>
    <font>
      <sz val="10"/>
      <color theme="1"/>
      <name val="Calibri"/>
      <family val="2"/>
      <scheme val="minor"/>
    </font>
    <font>
      <b/>
      <sz val="22"/>
      <color theme="1"/>
      <name val="Calibri"/>
      <family val="2"/>
      <scheme val="minor"/>
    </font>
    <font>
      <sz val="11"/>
      <name val="Calibri"/>
      <family val="2"/>
      <scheme val="minor"/>
    </font>
    <font>
      <sz val="10"/>
      <name val="Calibri"/>
      <family val="2"/>
      <scheme val="minor"/>
    </font>
    <font>
      <sz val="10"/>
      <name val="Helv"/>
    </font>
    <font>
      <sz val="10"/>
      <name val="Arial"/>
      <family val="2"/>
    </font>
    <font>
      <b/>
      <sz val="12"/>
      <name val="Arial"/>
      <family val="2"/>
    </font>
    <font>
      <b/>
      <sz val="10"/>
      <name val="Arial"/>
      <family val="2"/>
    </font>
    <font>
      <b/>
      <sz val="18"/>
      <name val="Arial"/>
      <family val="2"/>
    </font>
    <font>
      <sz val="12"/>
      <name val="Arial"/>
      <family val="2"/>
    </font>
    <font>
      <i/>
      <sz val="9"/>
      <name val="Arial"/>
      <family val="2"/>
    </font>
    <font>
      <i/>
      <sz val="10"/>
      <name val="Arial"/>
      <family val="2"/>
    </font>
    <font>
      <sz val="8"/>
      <name val="Arial"/>
      <family val="2"/>
    </font>
    <font>
      <b/>
      <sz val="7"/>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0.34998626667073579"/>
        <bgColor indexed="64"/>
      </patternFill>
    </fill>
    <fill>
      <patternFill patternType="gray0625">
        <bgColor theme="7" tint="0.39997558519241921"/>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0" fontId="9" fillId="0" borderId="0"/>
  </cellStyleXfs>
  <cellXfs count="154">
    <xf numFmtId="0" fontId="0" fillId="0" borderId="0" xfId="0"/>
    <xf numFmtId="0" fontId="0" fillId="0" borderId="3" xfId="0" applyBorder="1" applyAlignment="1">
      <alignment vertical="top"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3" borderId="0" xfId="0" applyFill="1"/>
    <xf numFmtId="0" fontId="0" fillId="0" borderId="1" xfId="0" applyBorder="1" applyAlignment="1">
      <alignment horizontal="center" vertical="center" wrapText="1"/>
    </xf>
    <xf numFmtId="0" fontId="2" fillId="0" borderId="7" xfId="0" applyFont="1" applyFill="1" applyBorder="1" applyAlignment="1">
      <alignment horizontal="center" vertical="center"/>
    </xf>
    <xf numFmtId="0" fontId="0" fillId="0" borderId="1" xfId="0" applyFill="1" applyBorder="1"/>
    <xf numFmtId="0" fontId="3" fillId="0" borderId="8" xfId="0" applyFont="1" applyBorder="1" applyAlignment="1">
      <alignment horizontal="center"/>
    </xf>
    <xf numFmtId="0" fontId="3" fillId="0" borderId="1" xfId="0" applyFont="1" applyBorder="1" applyAlignment="1">
      <alignment horizontal="center"/>
    </xf>
    <xf numFmtId="0" fontId="0" fillId="2" borderId="5" xfId="0" applyFill="1" applyBorder="1"/>
    <xf numFmtId="0" fontId="0" fillId="2" borderId="6" xfId="0" applyFill="1" applyBorder="1"/>
    <xf numFmtId="0" fontId="3" fillId="3" borderId="1" xfId="0" applyFont="1" applyFill="1" applyBorder="1" applyAlignment="1">
      <alignment horizontal="center"/>
    </xf>
    <xf numFmtId="0" fontId="0" fillId="0" borderId="1" xfId="0" applyBorder="1" applyAlignment="1">
      <alignment horizontal="left" wrapText="1"/>
    </xf>
    <xf numFmtId="0" fontId="0" fillId="2" borderId="5" xfId="0" applyFill="1" applyBorder="1" applyAlignment="1">
      <alignment horizontal="center"/>
    </xf>
    <xf numFmtId="0" fontId="0" fillId="0" borderId="0" xfId="0" applyFill="1"/>
    <xf numFmtId="0" fontId="0" fillId="0" borderId="4" xfId="0" applyBorder="1"/>
    <xf numFmtId="0" fontId="0" fillId="0" borderId="5" xfId="0" applyBorder="1"/>
    <xf numFmtId="0" fontId="0" fillId="0" borderId="6" xfId="0" applyBorder="1"/>
    <xf numFmtId="0" fontId="0" fillId="0" borderId="9" xfId="0" applyBorder="1"/>
    <xf numFmtId="0" fontId="0" fillId="0" borderId="10" xfId="0" applyBorder="1"/>
    <xf numFmtId="0" fontId="0" fillId="0" borderId="8" xfId="0"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1" xfId="0" applyFont="1" applyFill="1" applyBorder="1" applyAlignment="1">
      <alignment horizontal="center"/>
    </xf>
    <xf numFmtId="10" fontId="5" fillId="0" borderId="1" xfId="1" applyNumberFormat="1" applyFont="1" applyFill="1" applyBorder="1"/>
    <xf numFmtId="0" fontId="0" fillId="2" borderId="10" xfId="0" applyFill="1" applyBorder="1" applyAlignment="1">
      <alignment horizontal="center"/>
    </xf>
    <xf numFmtId="0" fontId="0" fillId="2" borderId="14" xfId="0" applyFill="1" applyBorder="1" applyAlignment="1">
      <alignment horizontal="center"/>
    </xf>
    <xf numFmtId="0" fontId="3" fillId="2" borderId="9" xfId="0" applyFont="1" applyFill="1" applyBorder="1" applyAlignment="1">
      <alignment horizontal="center"/>
    </xf>
    <xf numFmtId="0" fontId="0" fillId="2" borderId="10" xfId="0" applyFill="1" applyBorder="1"/>
    <xf numFmtId="0" fontId="3" fillId="2" borderId="10" xfId="0" applyFont="1" applyFill="1" applyBorder="1" applyAlignment="1">
      <alignment horizontal="center"/>
    </xf>
    <xf numFmtId="0" fontId="0" fillId="2" borderId="0" xfId="0" applyFill="1" applyBorder="1"/>
    <xf numFmtId="0" fontId="0" fillId="2" borderId="14" xfId="0" applyFill="1" applyBorder="1"/>
    <xf numFmtId="0" fontId="3" fillId="2" borderId="11" xfId="0" applyFont="1" applyFill="1" applyBorder="1" applyAlignment="1">
      <alignment horizontal="center"/>
    </xf>
    <xf numFmtId="0" fontId="3" fillId="2" borderId="0"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12" xfId="0" applyFill="1" applyBorder="1" applyAlignment="1">
      <alignment horizontal="center"/>
    </xf>
    <xf numFmtId="0" fontId="0" fillId="2" borderId="15" xfId="0" applyFill="1" applyBorder="1" applyAlignment="1">
      <alignment horizontal="center"/>
    </xf>
    <xf numFmtId="0" fontId="3" fillId="2" borderId="1" xfId="0" applyFont="1" applyFill="1" applyBorder="1" applyAlignment="1">
      <alignment horizontal="center"/>
    </xf>
    <xf numFmtId="0" fontId="3" fillId="2" borderId="6" xfId="0" applyFont="1" applyFill="1" applyBorder="1" applyAlignment="1">
      <alignment horizontal="center"/>
    </xf>
    <xf numFmtId="0" fontId="0" fillId="2" borderId="1" xfId="0" applyFill="1" applyBorder="1"/>
    <xf numFmtId="0" fontId="0" fillId="2" borderId="2" xfId="0" applyFill="1" applyBorder="1" applyAlignment="1">
      <alignment horizontal="left"/>
    </xf>
    <xf numFmtId="0" fontId="0" fillId="2" borderId="1" xfId="0" applyFill="1" applyBorder="1" applyAlignment="1">
      <alignment horizontal="right"/>
    </xf>
    <xf numFmtId="0" fontId="0" fillId="2" borderId="1" xfId="0" applyFill="1" applyBorder="1" applyAlignment="1">
      <alignment horizontal="left"/>
    </xf>
    <xf numFmtId="0" fontId="0" fillId="2" borderId="15" xfId="0" applyFill="1" applyBorder="1" applyAlignment="1">
      <alignment horizontal="left"/>
    </xf>
    <xf numFmtId="0" fontId="3" fillId="2" borderId="8" xfId="0" applyFont="1" applyFill="1" applyBorder="1" applyAlignment="1">
      <alignment horizontal="center"/>
    </xf>
    <xf numFmtId="1" fontId="0" fillId="3" borderId="2" xfId="0" applyNumberFormat="1" applyFill="1" applyBorder="1"/>
    <xf numFmtId="0" fontId="0" fillId="3" borderId="1" xfId="0" applyFill="1" applyBorder="1"/>
    <xf numFmtId="0" fontId="0" fillId="3" borderId="0" xfId="0" applyFill="1" applyBorder="1" applyAlignment="1">
      <alignment horizontal="left"/>
    </xf>
    <xf numFmtId="0" fontId="3" fillId="2" borderId="8" xfId="0" applyFont="1" applyFill="1" applyBorder="1" applyAlignment="1">
      <alignment horizontal="center"/>
    </xf>
    <xf numFmtId="0" fontId="0" fillId="4" borderId="1" xfId="0" applyFill="1" applyBorder="1" applyAlignment="1">
      <alignment horizontal="right"/>
    </xf>
    <xf numFmtId="0" fontId="0" fillId="6" borderId="1" xfId="0" applyFill="1" applyBorder="1" applyAlignment="1">
      <alignment horizontal="right"/>
    </xf>
    <xf numFmtId="1" fontId="0" fillId="3" borderId="2" xfId="0" applyNumberFormat="1" applyFill="1" applyBorder="1" applyAlignment="1">
      <alignment horizontal="right"/>
    </xf>
    <xf numFmtId="0" fontId="0" fillId="0" borderId="1" xfId="0" applyFill="1" applyBorder="1" applyAlignment="1">
      <alignment vertical="top"/>
    </xf>
    <xf numFmtId="0" fontId="0" fillId="0" borderId="1" xfId="0" applyFill="1" applyBorder="1" applyAlignment="1">
      <alignment horizontal="left" vertical="top"/>
    </xf>
    <xf numFmtId="0" fontId="0" fillId="0" borderId="1" xfId="0" applyFill="1" applyBorder="1" applyAlignment="1">
      <alignment vertical="top" wrapText="1"/>
    </xf>
    <xf numFmtId="165" fontId="0" fillId="4" borderId="9" xfId="2" applyNumberFormat="1" applyFont="1" applyFill="1" applyBorder="1" applyAlignment="1">
      <alignment horizontal="right"/>
    </xf>
    <xf numFmtId="165" fontId="0" fillId="6" borderId="9" xfId="2" applyNumberFormat="1" applyFont="1" applyFill="1" applyBorder="1" applyAlignment="1">
      <alignment horizontal="right"/>
    </xf>
    <xf numFmtId="165" fontId="0" fillId="4" borderId="1" xfId="2" applyNumberFormat="1" applyFont="1" applyFill="1" applyBorder="1"/>
    <xf numFmtId="165" fontId="0" fillId="4" borderId="6" xfId="2" applyNumberFormat="1" applyFont="1" applyFill="1" applyBorder="1" applyAlignment="1">
      <alignment horizontal="left"/>
    </xf>
    <xf numFmtId="165" fontId="0" fillId="4" borderId="1" xfId="2" applyNumberFormat="1" applyFont="1" applyFill="1" applyBorder="1" applyAlignment="1">
      <alignment horizontal="right"/>
    </xf>
    <xf numFmtId="165" fontId="0" fillId="4" borderId="2" xfId="2" applyNumberFormat="1" applyFont="1" applyFill="1" applyBorder="1" applyAlignment="1">
      <alignment horizontal="right"/>
    </xf>
    <xf numFmtId="165" fontId="0" fillId="0" borderId="1" xfId="2" applyNumberFormat="1" applyFont="1" applyFill="1" applyBorder="1"/>
    <xf numFmtId="165" fontId="0" fillId="0" borderId="1" xfId="2" applyNumberFormat="1" applyFont="1" applyFill="1" applyBorder="1" applyAlignment="1">
      <alignment horizontal="right"/>
    </xf>
    <xf numFmtId="165" fontId="0" fillId="0" borderId="1" xfId="2" applyNumberFormat="1" applyFont="1" applyBorder="1"/>
    <xf numFmtId="49" fontId="0" fillId="4" borderId="6" xfId="0" applyNumberFormat="1" applyFill="1" applyBorder="1" applyAlignment="1">
      <alignment horizontal="left"/>
    </xf>
    <xf numFmtId="49" fontId="0" fillId="4" borderId="6" xfId="0" applyNumberFormat="1" applyFill="1" applyBorder="1" applyAlignment="1">
      <alignment horizontal="left" wrapText="1"/>
    </xf>
    <xf numFmtId="49" fontId="0" fillId="4" borderId="1" xfId="0" applyNumberFormat="1" applyFill="1" applyBorder="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left"/>
    </xf>
    <xf numFmtId="0" fontId="0" fillId="4" borderId="1" xfId="0" applyFill="1" applyBorder="1" applyAlignment="1">
      <alignment horizontal="center" vertical="center" wrapText="1"/>
    </xf>
    <xf numFmtId="0" fontId="3" fillId="2" borderId="9" xfId="0" applyFont="1" applyFill="1" applyBorder="1" applyAlignment="1">
      <alignment horizontal="center"/>
    </xf>
    <xf numFmtId="0" fontId="3" fillId="2" borderId="8"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5" xfId="0" applyFont="1" applyFill="1"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2" borderId="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164" fontId="0" fillId="4" borderId="4" xfId="0" applyNumberFormat="1" applyFill="1" applyBorder="1" applyAlignment="1">
      <alignment horizontal="center" vertical="center" wrapText="1"/>
    </xf>
    <xf numFmtId="164" fontId="0" fillId="4" borderId="6" xfId="0" applyNumberFormat="1" applyFill="1" applyBorder="1" applyAlignment="1">
      <alignment horizontal="center" vertical="center" wrapText="1"/>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6" fillId="3" borderId="0" xfId="0" applyFont="1" applyFill="1" applyBorder="1" applyAlignment="1">
      <alignment horizontal="center" vertical="center"/>
    </xf>
    <xf numFmtId="0" fontId="0" fillId="0" borderId="4" xfId="0" applyBorder="1"/>
    <xf numFmtId="0" fontId="0" fillId="0" borderId="5" xfId="0" applyBorder="1"/>
    <xf numFmtId="0" fontId="0" fillId="0" borderId="6" xfId="0" applyBorder="1"/>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14" xfId="0" applyFont="1" applyFill="1" applyBorder="1" applyAlignment="1">
      <alignment horizontal="left"/>
    </xf>
    <xf numFmtId="0" fontId="1" fillId="2" borderId="6" xfId="0" applyFont="1" applyFill="1" applyBorder="1" applyAlignment="1">
      <alignment horizontal="left"/>
    </xf>
    <xf numFmtId="10" fontId="8" fillId="0" borderId="4" xfId="1" applyNumberFormat="1" applyFont="1" applyFill="1" applyBorder="1" applyAlignment="1">
      <alignment horizontal="center"/>
    </xf>
    <xf numFmtId="10" fontId="8" fillId="0" borderId="6" xfId="1" applyNumberFormat="1" applyFont="1" applyFill="1" applyBorder="1" applyAlignment="1">
      <alignment horizontal="center"/>
    </xf>
    <xf numFmtId="0" fontId="0" fillId="0" borderId="1" xfId="0" applyFill="1" applyBorder="1" applyAlignment="1">
      <alignment horizontal="left"/>
    </xf>
    <xf numFmtId="0" fontId="0" fillId="0" borderId="1" xfId="0" applyFill="1" applyBorder="1" applyAlignment="1">
      <alignment horizontal="left" wrapText="1"/>
    </xf>
    <xf numFmtId="0" fontId="0" fillId="0" borderId="1" xfId="0" applyFill="1" applyBorder="1" applyAlignment="1">
      <alignment horizontal="left" vertical="top" wrapText="1"/>
    </xf>
    <xf numFmtId="0" fontId="1" fillId="5" borderId="1" xfId="0" applyFont="1" applyFill="1" applyBorder="1" applyAlignment="1">
      <alignment horizontal="left"/>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7" fillId="0" borderId="1" xfId="0" applyFont="1" applyFill="1" applyBorder="1" applyAlignment="1">
      <alignment horizontal="left"/>
    </xf>
    <xf numFmtId="0" fontId="10" fillId="0" borderId="0" xfId="3" applyFont="1"/>
    <xf numFmtId="0" fontId="11" fillId="0" borderId="0" xfId="3" applyFont="1"/>
    <xf numFmtId="0" fontId="12" fillId="0" borderId="0" xfId="3" applyFont="1" applyAlignment="1">
      <alignment horizontal="right" vertical="center" wrapText="1"/>
    </xf>
    <xf numFmtId="0" fontId="13" fillId="0" borderId="0" xfId="3" applyFont="1" applyAlignment="1">
      <alignment horizontal="center" wrapText="1"/>
    </xf>
    <xf numFmtId="0" fontId="13" fillId="0" borderId="0" xfId="3" applyFont="1" applyAlignment="1">
      <alignment horizontal="center"/>
    </xf>
    <xf numFmtId="0" fontId="10" fillId="0" borderId="0" xfId="3" applyFont="1" applyAlignment="1">
      <alignment horizontal="left"/>
    </xf>
    <xf numFmtId="0" fontId="10" fillId="0" borderId="14" xfId="3" applyFont="1" applyBorder="1" applyAlignment="1">
      <alignment horizontal="center"/>
    </xf>
    <xf numFmtId="0" fontId="14" fillId="0" borderId="0" xfId="3" applyFont="1"/>
    <xf numFmtId="0" fontId="11" fillId="0" borderId="0" xfId="3" quotePrefix="1" applyFont="1" applyAlignment="1">
      <alignment horizontal="left"/>
    </xf>
    <xf numFmtId="0" fontId="10" fillId="0" borderId="14" xfId="3" applyFont="1" applyBorder="1" applyAlignment="1">
      <alignment horizontal="center"/>
    </xf>
    <xf numFmtId="0" fontId="7" fillId="0" borderId="0" xfId="0" applyFont="1"/>
    <xf numFmtId="0" fontId="11" fillId="0" borderId="0" xfId="3" applyFont="1" applyAlignment="1">
      <alignment horizontal="left"/>
    </xf>
    <xf numFmtId="0" fontId="10" fillId="0" borderId="0" xfId="0" applyFont="1" applyAlignment="1">
      <alignment wrapText="1"/>
    </xf>
    <xf numFmtId="0" fontId="10" fillId="0" borderId="0" xfId="0" applyFont="1" applyAlignment="1">
      <alignment horizontal="left" vertical="top" wrapText="1"/>
    </xf>
    <xf numFmtId="0" fontId="10" fillId="0" borderId="0" xfId="0" applyFont="1" applyAlignment="1">
      <alignment horizontal="left" wrapText="1"/>
    </xf>
    <xf numFmtId="0" fontId="10" fillId="0" borderId="1" xfId="0" applyFont="1" applyBorder="1" applyAlignment="1">
      <alignment horizontal="left" wrapText="1"/>
    </xf>
    <xf numFmtId="0" fontId="10" fillId="0" borderId="0" xfId="0" applyFont="1" applyAlignment="1">
      <alignment horizontal="left" vertical="top" wrapText="1"/>
    </xf>
    <xf numFmtId="0" fontId="16" fillId="0" borderId="0" xfId="0" applyFont="1" applyAlignment="1">
      <alignment horizontal="left" vertical="top"/>
    </xf>
    <xf numFmtId="0" fontId="10" fillId="0" borderId="14" xfId="0" applyFont="1" applyBorder="1" applyAlignment="1">
      <alignment horizontal="left" vertical="top" wrapText="1"/>
    </xf>
    <xf numFmtId="0" fontId="17" fillId="0" borderId="16" xfId="3" applyFont="1" applyBorder="1" applyAlignment="1">
      <alignment horizontal="center"/>
    </xf>
    <xf numFmtId="0" fontId="17" fillId="0" borderId="0" xfId="3" applyFont="1" applyAlignment="1">
      <alignment horizontal="center"/>
    </xf>
    <xf numFmtId="0" fontId="12" fillId="0" borderId="0" xfId="3" applyFont="1"/>
    <xf numFmtId="0" fontId="17" fillId="0" borderId="0" xfId="3" applyFont="1"/>
    <xf numFmtId="0" fontId="17" fillId="0" borderId="0" xfId="3" applyFont="1" applyAlignment="1">
      <alignment horizontal="center"/>
    </xf>
    <xf numFmtId="0" fontId="11" fillId="0" borderId="0" xfId="0" applyFont="1" applyAlignment="1">
      <alignment horizontal="left"/>
    </xf>
    <xf numFmtId="0" fontId="10" fillId="0" borderId="0" xfId="3" applyFont="1" applyAlignment="1">
      <alignment horizontal="left" vertical="top" wrapText="1"/>
    </xf>
    <xf numFmtId="0" fontId="10" fillId="0" borderId="0" xfId="3" applyFont="1" applyAlignment="1">
      <alignment horizontal="left" wrapText="1"/>
    </xf>
    <xf numFmtId="0" fontId="10" fillId="0" borderId="9" xfId="3" applyFont="1" applyBorder="1" applyAlignment="1">
      <alignment horizontal="left" wrapText="1"/>
    </xf>
    <xf numFmtId="0" fontId="10" fillId="0" borderId="10" xfId="3" applyFont="1" applyBorder="1" applyAlignment="1">
      <alignment horizontal="left" wrapText="1"/>
    </xf>
    <xf numFmtId="0" fontId="10" fillId="0" borderId="8" xfId="3" applyFont="1" applyBorder="1" applyAlignment="1">
      <alignment horizontal="left" wrapText="1"/>
    </xf>
    <xf numFmtId="0" fontId="10" fillId="0" borderId="11" xfId="3" applyFont="1" applyBorder="1" applyAlignment="1">
      <alignment horizontal="left" wrapText="1"/>
    </xf>
    <xf numFmtId="0" fontId="10" fillId="0" borderId="0" xfId="3" applyFont="1" applyAlignment="1">
      <alignment horizontal="left" wrapText="1"/>
    </xf>
    <xf numFmtId="0" fontId="10" fillId="0" borderId="12" xfId="3" applyFont="1" applyBorder="1" applyAlignment="1">
      <alignment horizontal="left" wrapText="1"/>
    </xf>
    <xf numFmtId="0" fontId="10" fillId="0" borderId="13" xfId="3" applyFont="1" applyBorder="1" applyAlignment="1">
      <alignment horizontal="left" wrapText="1"/>
    </xf>
    <xf numFmtId="0" fontId="10" fillId="0" borderId="14" xfId="3" applyFont="1" applyBorder="1" applyAlignment="1">
      <alignment horizontal="left" wrapText="1"/>
    </xf>
    <xf numFmtId="0" fontId="10" fillId="0" borderId="15" xfId="3" applyFont="1" applyBorder="1" applyAlignment="1">
      <alignment horizontal="left" wrapText="1"/>
    </xf>
    <xf numFmtId="0" fontId="17" fillId="0" borderId="0" xfId="3" quotePrefix="1" applyFont="1" applyAlignment="1">
      <alignment horizontal="left"/>
    </xf>
    <xf numFmtId="0" fontId="10" fillId="0" borderId="0" xfId="3" applyFont="1" applyAlignment="1">
      <alignment horizontal="left"/>
    </xf>
    <xf numFmtId="0" fontId="17" fillId="0" borderId="0" xfId="3" applyFont="1" applyAlignment="1">
      <alignment horizontal="right"/>
    </xf>
  </cellXfs>
  <cellStyles count="4">
    <cellStyle name="Comma" xfId="2" builtinId="3"/>
    <cellStyle name="Normal" xfId="0" builtinId="0"/>
    <cellStyle name="Normal_CCOVER" xfId="3" xr:uid="{D2D98155-A5E8-4C36-BD04-EB981E98170B}"/>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53008</xdr:rowOff>
    </xdr:from>
    <xdr:to>
      <xdr:col>4</xdr:col>
      <xdr:colOff>263193</xdr:colOff>
      <xdr:row>1</xdr:row>
      <xdr:rowOff>21166</xdr:rowOff>
    </xdr:to>
    <xdr:pic>
      <xdr:nvPicPr>
        <xdr:cNvPr id="2" name="Picture 1" descr="image002">
          <a:extLst>
            <a:ext uri="{FF2B5EF4-FFF2-40B4-BE49-F238E27FC236}">
              <a16:creationId xmlns:a16="http://schemas.microsoft.com/office/drawing/2014/main" id="{3D620860-3504-4699-BD16-3209BF2129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53008"/>
          <a:ext cx="4835192" cy="264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9526</xdr:colOff>
      <xdr:row>1</xdr:row>
      <xdr:rowOff>9524</xdr:rowOff>
    </xdr:from>
    <xdr:to>
      <xdr:col>1</xdr:col>
      <xdr:colOff>762882</xdr:colOff>
      <xdr:row>5</xdr:row>
      <xdr:rowOff>182879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6" y="1343024"/>
          <a:ext cx="753356"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hboudre/AppData/Local/Microsoft/Windows/Temporary%20Internet%20Files/Content.Outlook/GARAX3OX/Pref%20Shares%20-%20moved%20from%20Credit%20Risk%20to%20Market%20Risk-Equit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rp/actuarial/Capital/MCCSR%202014/14q2/100%25ventures/ConsMCCSRStatement%20-%20Q2%202014.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parscott/My%20Documents/1%20Ratio%20and%20ACM%20Cal'n"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core/OsfiMPD/Assurance%20on%20Regulatory%20Capital%20Returns/Inventory%20for%20Sign-off%20Schedules%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tection/Detection%20Collaboration/0%20Detection%20Projects/2.%20QIS/Test%20Run%201/Par%20Credit%20for%20Test%20Run%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hok/AppData/Local/Microsoft/Windows/Temporary%20Internet%20Files/Content.Outlook/EDQOR6U6/Premium%20Par-NonPar%20Al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thibau/Desktop/Docs%20for%20Livelink/IAIS2015_FT_P1_CA_M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I"/>
      <sheetName val="Insurance"/>
      <sheetName val="LICAT COVER (combined)"/>
      <sheetName val="LICAT COVER"/>
      <sheetName val="MCT Cover"/>
      <sheetName val="MICAT Cover"/>
      <sheetName val="BCAR COVER"/>
      <sheetName val="LRR Cover"/>
      <sheetName val="LCR Cover"/>
      <sheetName val="NSFR Cover"/>
      <sheetName val="NCCF Cover"/>
      <sheetName val="Streamlined NCCF Cover"/>
      <sheetName val="OCFS Cover"/>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A7492-0A3C-4F0D-BCD6-8E8AF091DCED}">
  <sheetPr syncVertical="1" syncRef="A1" transitionEvaluation="1" transitionEntry="1">
    <pageSetUpPr fitToPage="1"/>
  </sheetPr>
  <dimension ref="A1:G55"/>
  <sheetViews>
    <sheetView tabSelected="1" zoomScale="90" zoomScaleNormal="90" workbookViewId="0">
      <selection activeCell="A2" sqref="A2"/>
    </sheetView>
  </sheetViews>
  <sheetFormatPr defaultColWidth="9.54296875" defaultRowHeight="12.5" x14ac:dyDescent="0.25"/>
  <cols>
    <col min="1" max="1" width="17.81640625" style="115" customWidth="1"/>
    <col min="2" max="2" width="16" style="115" bestFit="1" customWidth="1"/>
    <col min="3" max="3" width="14.7265625" style="115" customWidth="1"/>
    <col min="4" max="4" width="17" style="115" customWidth="1"/>
    <col min="5" max="5" width="17.1796875" style="115" customWidth="1"/>
    <col min="6" max="7" width="16" style="115" customWidth="1"/>
    <col min="8" max="16384" width="9.54296875" style="115"/>
  </cols>
  <sheetData>
    <row r="1" spans="1:6" ht="23.5" customHeight="1" x14ac:dyDescent="0.35">
      <c r="B1" s="116"/>
      <c r="F1" s="117" t="s">
        <v>89</v>
      </c>
    </row>
    <row r="2" spans="1:6" ht="15" customHeight="1" x14ac:dyDescent="0.35">
      <c r="B2" s="116"/>
      <c r="F2" s="117"/>
    </row>
    <row r="3" spans="1:6" ht="21" customHeight="1" x14ac:dyDescent="0.5">
      <c r="A3" s="118" t="s">
        <v>90</v>
      </c>
      <c r="B3" s="118"/>
      <c r="C3" s="118"/>
      <c r="D3" s="118"/>
      <c r="E3" s="118"/>
      <c r="F3" s="118"/>
    </row>
    <row r="4" spans="1:6" ht="26.15" customHeight="1" x14ac:dyDescent="0.5">
      <c r="A4" s="119" t="s">
        <v>91</v>
      </c>
      <c r="B4" s="119"/>
      <c r="C4" s="119"/>
      <c r="D4" s="119"/>
      <c r="E4" s="119"/>
      <c r="F4" s="119"/>
    </row>
    <row r="5" spans="1:6" ht="14.15" customHeight="1" x14ac:dyDescent="0.25"/>
    <row r="6" spans="1:6" ht="17.5" customHeight="1" x14ac:dyDescent="0.35">
      <c r="A6" s="116" t="s">
        <v>92</v>
      </c>
    </row>
    <row r="7" spans="1:6" ht="24" customHeight="1" x14ac:dyDescent="0.25">
      <c r="A7" s="120" t="s">
        <v>93</v>
      </c>
      <c r="B7" s="120"/>
      <c r="C7" s="121"/>
      <c r="D7" s="121"/>
      <c r="E7" s="121"/>
      <c r="F7" s="121"/>
    </row>
    <row r="8" spans="1:6" ht="24" customHeight="1" x14ac:dyDescent="0.25">
      <c r="A8" s="120" t="s">
        <v>94</v>
      </c>
      <c r="B8" s="120"/>
      <c r="C8" s="121"/>
      <c r="D8" s="121"/>
      <c r="E8" s="121"/>
      <c r="F8" s="121"/>
    </row>
    <row r="9" spans="1:6" ht="24" customHeight="1" x14ac:dyDescent="0.25">
      <c r="A9" s="120" t="s">
        <v>95</v>
      </c>
      <c r="B9" s="120" t="s">
        <v>96</v>
      </c>
      <c r="C9" s="121"/>
      <c r="D9" s="121"/>
      <c r="E9" s="121"/>
      <c r="F9" s="121"/>
    </row>
    <row r="10" spans="1:6" ht="14.15" customHeight="1" x14ac:dyDescent="0.35">
      <c r="A10" s="122"/>
      <c r="B10" s="122"/>
      <c r="C10" s="122"/>
      <c r="D10" s="122"/>
      <c r="E10" s="122"/>
      <c r="F10" s="122"/>
    </row>
    <row r="11" spans="1:6" ht="14.15" customHeight="1" x14ac:dyDescent="0.35">
      <c r="A11" s="122"/>
      <c r="B11" s="122"/>
      <c r="C11" s="122"/>
      <c r="D11" s="122"/>
      <c r="E11" s="122"/>
      <c r="F11" s="122"/>
    </row>
    <row r="12" spans="1:6" ht="15" customHeight="1" x14ac:dyDescent="0.35">
      <c r="A12" s="123" t="s">
        <v>97</v>
      </c>
    </row>
    <row r="13" spans="1:6" ht="24" customHeight="1" x14ac:dyDescent="0.25">
      <c r="A13" s="120" t="s">
        <v>98</v>
      </c>
      <c r="B13" s="120"/>
      <c r="C13" s="121"/>
      <c r="D13" s="121"/>
      <c r="E13" s="121"/>
      <c r="F13" s="121"/>
    </row>
    <row r="14" spans="1:6" ht="24" customHeight="1" x14ac:dyDescent="0.25">
      <c r="A14" s="120" t="s">
        <v>99</v>
      </c>
      <c r="B14" s="120"/>
      <c r="C14" s="124"/>
      <c r="D14" s="124"/>
      <c r="E14" s="124"/>
      <c r="F14" s="124"/>
    </row>
    <row r="15" spans="1:6" ht="24" customHeight="1" x14ac:dyDescent="0.25">
      <c r="A15" s="120" t="s">
        <v>100</v>
      </c>
      <c r="B15" s="120"/>
      <c r="C15" s="121"/>
      <c r="D15" s="121"/>
      <c r="E15" s="121"/>
      <c r="F15" s="121"/>
    </row>
    <row r="16" spans="1:6" ht="24" customHeight="1" x14ac:dyDescent="0.25">
      <c r="A16" s="120" t="s">
        <v>101</v>
      </c>
      <c r="B16" s="120"/>
      <c r="C16" s="121"/>
      <c r="D16" s="121"/>
      <c r="E16" s="121"/>
      <c r="F16" s="121"/>
    </row>
    <row r="17" spans="1:7" ht="15.5" x14ac:dyDescent="0.35">
      <c r="A17" s="122"/>
      <c r="B17" s="122"/>
      <c r="C17" s="122"/>
      <c r="D17" s="122"/>
      <c r="E17" s="122"/>
      <c r="F17" s="122"/>
    </row>
    <row r="18" spans="1:7" ht="14.5" x14ac:dyDescent="0.35">
      <c r="A18" s="125"/>
      <c r="B18" s="125"/>
      <c r="C18" s="125"/>
      <c r="D18" s="125"/>
      <c r="E18" s="125"/>
      <c r="F18" s="125"/>
    </row>
    <row r="19" spans="1:7" ht="14.15" customHeight="1" x14ac:dyDescent="0.35">
      <c r="A19" s="126" t="s">
        <v>102</v>
      </c>
      <c r="B19" s="126"/>
      <c r="C19" s="126"/>
      <c r="D19" s="126"/>
      <c r="E19" s="126"/>
      <c r="F19" s="126"/>
    </row>
    <row r="20" spans="1:7" ht="75" customHeight="1" x14ac:dyDescent="0.25">
      <c r="A20" s="127"/>
      <c r="B20" s="128" t="s">
        <v>103</v>
      </c>
      <c r="C20" s="128"/>
      <c r="D20" s="128"/>
      <c r="E20" s="128"/>
      <c r="F20" s="128"/>
    </row>
    <row r="21" spans="1:7" ht="22.5" customHeight="1" x14ac:dyDescent="0.25">
      <c r="A21" s="127"/>
      <c r="B21" s="129"/>
      <c r="C21" s="129"/>
      <c r="D21" s="129"/>
      <c r="E21" s="129"/>
      <c r="F21" s="129"/>
    </row>
    <row r="22" spans="1:7" ht="33" customHeight="1" x14ac:dyDescent="0.25">
      <c r="A22" s="127"/>
      <c r="B22" s="130"/>
      <c r="C22" s="128" t="s">
        <v>104</v>
      </c>
      <c r="D22" s="128"/>
      <c r="E22" s="128"/>
      <c r="F22" s="128"/>
    </row>
    <row r="23" spans="1:7" ht="9" customHeight="1" x14ac:dyDescent="0.25">
      <c r="A23" s="127"/>
      <c r="B23" s="127"/>
      <c r="C23" s="131"/>
      <c r="D23" s="131"/>
      <c r="E23" s="131"/>
      <c r="F23" s="131"/>
    </row>
    <row r="24" spans="1:7" ht="42" customHeight="1" x14ac:dyDescent="0.25">
      <c r="A24" s="127"/>
      <c r="B24" s="130"/>
      <c r="C24" s="128" t="s">
        <v>105</v>
      </c>
      <c r="D24" s="128"/>
      <c r="E24" s="128"/>
      <c r="F24" s="128"/>
    </row>
    <row r="25" spans="1:7" ht="13" x14ac:dyDescent="0.25">
      <c r="A25" s="127"/>
      <c r="B25" s="131"/>
      <c r="C25" s="132" t="s">
        <v>106</v>
      </c>
      <c r="D25" s="132"/>
      <c r="E25" s="132"/>
      <c r="F25" s="132"/>
    </row>
    <row r="26" spans="1:7" ht="31.5" customHeight="1" x14ac:dyDescent="0.25">
      <c r="A26" s="127"/>
      <c r="B26" s="131"/>
      <c r="C26" s="133"/>
      <c r="D26" s="133"/>
      <c r="E26" s="133"/>
      <c r="F26" s="133"/>
    </row>
    <row r="27" spans="1:7" ht="15" customHeight="1" x14ac:dyDescent="0.25">
      <c r="A27" s="127"/>
      <c r="B27" s="131"/>
      <c r="C27" s="131"/>
      <c r="D27" s="131"/>
      <c r="E27" s="131"/>
      <c r="F27" s="131"/>
    </row>
    <row r="28" spans="1:7" ht="29.15" customHeight="1" x14ac:dyDescent="0.25">
      <c r="B28" s="121"/>
      <c r="C28" s="121"/>
      <c r="E28" s="121"/>
      <c r="F28" s="121"/>
    </row>
    <row r="29" spans="1:7" ht="14.15" customHeight="1" x14ac:dyDescent="0.35">
      <c r="A29" s="125"/>
      <c r="B29" s="134" t="s">
        <v>107</v>
      </c>
      <c r="C29" s="134"/>
      <c r="E29" s="135" t="s">
        <v>108</v>
      </c>
      <c r="F29" s="135"/>
    </row>
    <row r="30" spans="1:7" ht="14.15" customHeight="1" x14ac:dyDescent="0.35">
      <c r="A30" s="136"/>
      <c r="B30" s="136"/>
      <c r="C30" s="136"/>
      <c r="D30" s="136"/>
      <c r="E30" s="136"/>
      <c r="F30" s="125"/>
      <c r="G30" s="137"/>
    </row>
    <row r="32" spans="1:7" ht="14.15" customHeight="1" x14ac:dyDescent="0.35">
      <c r="A32" s="125"/>
      <c r="B32" s="138"/>
      <c r="C32" s="138"/>
      <c r="E32" s="138"/>
      <c r="F32" s="138"/>
    </row>
    <row r="33" spans="1:7" ht="15.65" customHeight="1" x14ac:dyDescent="0.35">
      <c r="A33" s="139" t="s">
        <v>109</v>
      </c>
      <c r="B33" s="139"/>
      <c r="C33" s="139"/>
      <c r="D33" s="139"/>
      <c r="E33" s="139"/>
      <c r="F33" s="139"/>
    </row>
    <row r="34" spans="1:7" ht="67.5" customHeight="1" x14ac:dyDescent="0.35">
      <c r="A34" s="125"/>
      <c r="B34" s="140" t="s">
        <v>110</v>
      </c>
      <c r="C34" s="140"/>
      <c r="D34" s="140"/>
      <c r="E34" s="140"/>
      <c r="F34" s="140"/>
    </row>
    <row r="35" spans="1:7" ht="14.25" customHeight="1" x14ac:dyDescent="0.35">
      <c r="A35" s="125"/>
      <c r="B35" s="141"/>
      <c r="C35" s="141"/>
      <c r="D35" s="141"/>
      <c r="E35" s="141"/>
      <c r="F35" s="141"/>
    </row>
    <row r="36" spans="1:7" ht="30" customHeight="1" x14ac:dyDescent="0.25">
      <c r="A36" s="127"/>
      <c r="B36" s="130"/>
      <c r="C36" s="128" t="s">
        <v>111</v>
      </c>
      <c r="D36" s="128"/>
      <c r="E36" s="128"/>
      <c r="F36" s="128"/>
    </row>
    <row r="37" spans="1:7" ht="9" customHeight="1" x14ac:dyDescent="0.25">
      <c r="A37" s="127"/>
      <c r="B37" s="127"/>
      <c r="C37" s="131"/>
      <c r="D37" s="131"/>
      <c r="E37" s="131"/>
      <c r="F37" s="131"/>
    </row>
    <row r="38" spans="1:7" ht="31.5" customHeight="1" x14ac:dyDescent="0.25">
      <c r="A38" s="127"/>
      <c r="B38" s="130"/>
      <c r="C38" s="128" t="s">
        <v>112</v>
      </c>
      <c r="D38" s="128"/>
      <c r="E38" s="128"/>
      <c r="F38" s="128"/>
    </row>
    <row r="39" spans="1:7" ht="13" x14ac:dyDescent="0.25">
      <c r="A39" s="127"/>
      <c r="B39" s="131"/>
      <c r="C39" s="132" t="s">
        <v>106</v>
      </c>
      <c r="D39" s="132"/>
      <c r="E39" s="132"/>
      <c r="F39" s="132"/>
    </row>
    <row r="40" spans="1:7" ht="31.5" customHeight="1" x14ac:dyDescent="0.25">
      <c r="A40" s="127"/>
      <c r="B40" s="131"/>
      <c r="C40" s="133"/>
      <c r="D40" s="133"/>
      <c r="E40" s="133"/>
      <c r="F40" s="133"/>
    </row>
    <row r="41" spans="1:7" ht="14.25" customHeight="1" x14ac:dyDescent="0.25">
      <c r="A41" s="127"/>
      <c r="B41" s="131"/>
      <c r="C41" s="131"/>
      <c r="D41" s="131"/>
      <c r="E41" s="131"/>
      <c r="F41" s="131"/>
    </row>
    <row r="42" spans="1:7" ht="32.15" customHeight="1" x14ac:dyDescent="0.35">
      <c r="A42" s="125"/>
      <c r="B42" s="121"/>
      <c r="C42" s="121"/>
      <c r="E42" s="121"/>
      <c r="F42" s="121"/>
    </row>
    <row r="43" spans="1:7" ht="14.15" customHeight="1" x14ac:dyDescent="0.35">
      <c r="A43" s="125"/>
      <c r="B43" s="134" t="s">
        <v>107</v>
      </c>
      <c r="C43" s="134"/>
      <c r="E43" s="135" t="s">
        <v>108</v>
      </c>
      <c r="F43" s="135"/>
    </row>
    <row r="44" spans="1:7" ht="14.15" customHeight="1" x14ac:dyDescent="0.35">
      <c r="A44" s="136"/>
      <c r="B44" s="136"/>
      <c r="C44" s="136"/>
      <c r="D44" s="136"/>
      <c r="E44" s="136"/>
      <c r="F44" s="125"/>
      <c r="G44" s="137"/>
    </row>
    <row r="45" spans="1:7" ht="14.15" customHeight="1" x14ac:dyDescent="0.35">
      <c r="A45" s="136"/>
      <c r="B45" s="136"/>
      <c r="C45" s="136"/>
      <c r="D45" s="136"/>
      <c r="E45" s="136"/>
      <c r="F45" s="125"/>
      <c r="G45" s="137"/>
    </row>
    <row r="46" spans="1:7" ht="14.15" customHeight="1" x14ac:dyDescent="0.35">
      <c r="A46" s="136"/>
      <c r="B46" s="136"/>
      <c r="C46" s="136"/>
      <c r="D46" s="136"/>
      <c r="E46" s="136"/>
      <c r="F46" s="125"/>
      <c r="G46" s="137"/>
    </row>
    <row r="47" spans="1:7" ht="14.15" customHeight="1" x14ac:dyDescent="0.35">
      <c r="A47" s="136"/>
      <c r="B47" s="136"/>
      <c r="C47" s="136"/>
      <c r="D47" s="136"/>
      <c r="E47" s="136"/>
      <c r="F47" s="125"/>
      <c r="G47" s="137"/>
    </row>
    <row r="48" spans="1:7" ht="16" customHeight="1" x14ac:dyDescent="0.25">
      <c r="A48" s="142" t="s">
        <v>113</v>
      </c>
      <c r="B48" s="143"/>
      <c r="C48" s="143"/>
      <c r="D48" s="143"/>
      <c r="E48" s="143"/>
      <c r="F48" s="144"/>
      <c r="G48" s="137"/>
    </row>
    <row r="49" spans="1:6" ht="30.65" customHeight="1" x14ac:dyDescent="0.25">
      <c r="A49" s="145" t="s">
        <v>114</v>
      </c>
      <c r="B49" s="146"/>
      <c r="C49" s="146"/>
      <c r="D49" s="146"/>
      <c r="E49" s="146"/>
      <c r="F49" s="147"/>
    </row>
    <row r="50" spans="1:6" x14ac:dyDescent="0.25">
      <c r="A50" s="148" t="s">
        <v>115</v>
      </c>
      <c r="B50" s="149"/>
      <c r="C50" s="149"/>
      <c r="D50" s="149"/>
      <c r="E50" s="149"/>
      <c r="F50" s="150"/>
    </row>
    <row r="51" spans="1:6" ht="18.649999999999999" customHeight="1" x14ac:dyDescent="0.25">
      <c r="A51" s="151"/>
      <c r="B51" s="141"/>
      <c r="C51" s="141"/>
      <c r="D51" s="141"/>
      <c r="E51" s="141"/>
      <c r="F51" s="141"/>
    </row>
    <row r="52" spans="1:6" ht="15" customHeight="1" x14ac:dyDescent="0.25">
      <c r="A52" s="151"/>
      <c r="B52" s="141"/>
      <c r="C52" s="141"/>
      <c r="D52" s="141"/>
      <c r="E52" s="141"/>
      <c r="F52" s="141"/>
    </row>
    <row r="53" spans="1:6" ht="15" customHeight="1" x14ac:dyDescent="0.25">
      <c r="A53" s="151"/>
      <c r="B53" s="141"/>
      <c r="C53" s="141"/>
      <c r="D53" s="141"/>
      <c r="E53" s="141"/>
      <c r="F53" s="141"/>
    </row>
    <row r="54" spans="1:6" ht="13.4" customHeight="1" x14ac:dyDescent="0.25">
      <c r="A54" s="152"/>
      <c r="F54" s="153"/>
    </row>
    <row r="55" spans="1:6" ht="14.15" customHeight="1" x14ac:dyDescent="0.25">
      <c r="A55" s="152"/>
    </row>
  </sheetData>
  <mergeCells count="38">
    <mergeCell ref="A50:F50"/>
    <mergeCell ref="B42:C42"/>
    <mergeCell ref="E42:F42"/>
    <mergeCell ref="B43:C43"/>
    <mergeCell ref="E43:F43"/>
    <mergeCell ref="A48:F48"/>
    <mergeCell ref="A49:F49"/>
    <mergeCell ref="A33:F33"/>
    <mergeCell ref="B34:F34"/>
    <mergeCell ref="C36:F36"/>
    <mergeCell ref="C38:F38"/>
    <mergeCell ref="C39:F39"/>
    <mergeCell ref="C40:F40"/>
    <mergeCell ref="C25:F25"/>
    <mergeCell ref="C26:F26"/>
    <mergeCell ref="B28:C28"/>
    <mergeCell ref="E28:F28"/>
    <mergeCell ref="B29:C29"/>
    <mergeCell ref="E29:F29"/>
    <mergeCell ref="A16:B16"/>
    <mergeCell ref="C16:F16"/>
    <mergeCell ref="A19:F19"/>
    <mergeCell ref="B20:F20"/>
    <mergeCell ref="C22:F22"/>
    <mergeCell ref="C24:F24"/>
    <mergeCell ref="A9:B9"/>
    <mergeCell ref="C9:F9"/>
    <mergeCell ref="A13:B13"/>
    <mergeCell ref="C13:F13"/>
    <mergeCell ref="A14:B14"/>
    <mergeCell ref="A15:B15"/>
    <mergeCell ref="C15:F15"/>
    <mergeCell ref="A3:F3"/>
    <mergeCell ref="A4:F4"/>
    <mergeCell ref="A7:B7"/>
    <mergeCell ref="C7:F7"/>
    <mergeCell ref="A8:B8"/>
    <mergeCell ref="C8:F8"/>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57"/>
  <sheetViews>
    <sheetView zoomScaleNormal="100" workbookViewId="0">
      <selection activeCell="B2" sqref="B2:AN6"/>
    </sheetView>
  </sheetViews>
  <sheetFormatPr defaultRowHeight="14.5" x14ac:dyDescent="0.35"/>
  <cols>
    <col min="1" max="1" width="4.26953125" customWidth="1"/>
    <col min="2" max="2" width="18.1796875" customWidth="1"/>
    <col min="4" max="4" width="16.453125" customWidth="1"/>
    <col min="5" max="5" width="7.1796875" customWidth="1"/>
    <col min="6" max="6" width="7.26953125" customWidth="1"/>
    <col min="7" max="7" width="9.1796875" customWidth="1"/>
    <col min="8" max="8" width="4" customWidth="1"/>
    <col min="9" max="9" width="9.54296875" bestFit="1" customWidth="1"/>
    <col min="10" max="10" width="4" customWidth="1"/>
    <col min="11" max="11" width="9.54296875" bestFit="1" customWidth="1"/>
    <col min="12" max="12" width="4" customWidth="1"/>
    <col min="13" max="13" width="9.54296875" bestFit="1" customWidth="1"/>
    <col min="14" max="14" width="4" customWidth="1"/>
    <col min="15" max="15" width="10.54296875" bestFit="1" customWidth="1"/>
    <col min="16" max="16" width="4" customWidth="1"/>
    <col min="17" max="17" width="10.54296875" bestFit="1" customWidth="1"/>
    <col min="18" max="18" width="4" customWidth="1"/>
    <col min="19" max="19" width="10.54296875" bestFit="1" customWidth="1"/>
    <col min="20" max="20" width="4" customWidth="1"/>
    <col min="21" max="21" width="10.54296875" bestFit="1" customWidth="1"/>
    <col min="22" max="22" width="4" customWidth="1"/>
    <col min="23" max="23" width="10.54296875" bestFit="1" customWidth="1"/>
    <col min="24" max="24" width="4" customWidth="1"/>
    <col min="25" max="25" width="10.54296875" bestFit="1" customWidth="1"/>
    <col min="26" max="26" width="4" customWidth="1"/>
    <col min="27" max="27" width="10.54296875" bestFit="1" customWidth="1"/>
    <col min="28" max="28" width="4" customWidth="1"/>
    <col min="29" max="29" width="10.54296875" bestFit="1" customWidth="1"/>
    <col min="30" max="30" width="4" customWidth="1"/>
    <col min="31" max="31" width="10.54296875" bestFit="1" customWidth="1"/>
    <col min="32" max="32" width="4" customWidth="1"/>
    <col min="33" max="33" width="10.54296875" bestFit="1" customWidth="1"/>
    <col min="34" max="34" width="4" customWidth="1"/>
    <col min="35" max="35" width="10.54296875" bestFit="1" customWidth="1"/>
    <col min="36" max="36" width="4" customWidth="1"/>
    <col min="37" max="37" width="10.54296875" bestFit="1" customWidth="1"/>
    <col min="38" max="38" width="4" customWidth="1"/>
    <col min="40" max="40" width="19.7265625" customWidth="1"/>
  </cols>
  <sheetData>
    <row r="1" spans="1:51" x14ac:dyDescent="0.3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x14ac:dyDescent="0.35">
      <c r="A2" s="4"/>
      <c r="B2" s="72" t="s">
        <v>76</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4"/>
      <c r="AP2" s="4"/>
      <c r="AQ2" s="4"/>
      <c r="AR2" s="4"/>
      <c r="AS2" s="4"/>
      <c r="AT2" s="4"/>
      <c r="AU2" s="4"/>
      <c r="AV2" s="4"/>
      <c r="AW2" s="4"/>
      <c r="AX2" s="4"/>
      <c r="AY2" s="4"/>
    </row>
    <row r="3" spans="1:51" x14ac:dyDescent="0.35">
      <c r="A3" s="4"/>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4"/>
      <c r="AP3" s="4"/>
      <c r="AQ3" s="4"/>
      <c r="AR3" s="4"/>
      <c r="AS3" s="4"/>
      <c r="AT3" s="4"/>
      <c r="AU3" s="4"/>
      <c r="AV3" s="4"/>
      <c r="AW3" s="4"/>
      <c r="AX3" s="4"/>
      <c r="AY3" s="4"/>
    </row>
    <row r="4" spans="1:51" x14ac:dyDescent="0.35">
      <c r="A4" s="4"/>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4"/>
      <c r="AP4" s="4"/>
      <c r="AQ4" s="4"/>
      <c r="AR4" s="4"/>
      <c r="AS4" s="4"/>
      <c r="AT4" s="4"/>
      <c r="AU4" s="4"/>
      <c r="AV4" s="4"/>
      <c r="AW4" s="4"/>
      <c r="AX4" s="4"/>
      <c r="AY4" s="4"/>
    </row>
    <row r="5" spans="1:51" x14ac:dyDescent="0.35">
      <c r="A5" s="4"/>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4"/>
      <c r="AQ5" s="4"/>
      <c r="AR5" s="4"/>
      <c r="AS5" s="4"/>
      <c r="AT5" s="4"/>
      <c r="AU5" s="4"/>
      <c r="AV5" s="4"/>
      <c r="AW5" s="4"/>
      <c r="AX5" s="4"/>
      <c r="AY5" s="4"/>
    </row>
    <row r="6" spans="1:51" x14ac:dyDescent="0.35">
      <c r="A6" s="4"/>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4"/>
      <c r="AP6" s="4"/>
      <c r="AQ6" s="4"/>
      <c r="AR6" s="4"/>
      <c r="AS6" s="4"/>
      <c r="AT6" s="4"/>
      <c r="AU6" s="4"/>
      <c r="AV6" s="4"/>
      <c r="AW6" s="4"/>
      <c r="AX6" s="4"/>
      <c r="AY6" s="4"/>
    </row>
    <row r="7" spans="1:51" ht="29" x14ac:dyDescent="0.35">
      <c r="A7" s="4"/>
      <c r="B7" s="1" t="s">
        <v>75</v>
      </c>
      <c r="C7" s="75"/>
      <c r="D7" s="75"/>
      <c r="E7" s="86"/>
      <c r="F7" s="87"/>
      <c r="G7" s="14"/>
      <c r="H7" s="14"/>
      <c r="I7" s="14"/>
      <c r="J7" s="14"/>
      <c r="K7" s="14"/>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1"/>
      <c r="AO7" s="4"/>
      <c r="AP7" s="4"/>
      <c r="AQ7" s="4"/>
      <c r="AR7" s="4"/>
      <c r="AS7" s="4"/>
      <c r="AT7" s="4"/>
      <c r="AU7" s="4"/>
      <c r="AV7" s="4"/>
      <c r="AW7" s="4"/>
      <c r="AX7" s="4"/>
      <c r="AY7" s="4"/>
    </row>
    <row r="8" spans="1:51" ht="30" customHeight="1" x14ac:dyDescent="0.35">
      <c r="A8" s="4"/>
      <c r="B8" s="13" t="s">
        <v>46</v>
      </c>
      <c r="C8" s="90"/>
      <c r="D8" s="91"/>
      <c r="E8" s="88"/>
      <c r="F8" s="89"/>
      <c r="G8" s="5" t="s">
        <v>11</v>
      </c>
      <c r="H8" s="5"/>
      <c r="I8" s="2" t="s">
        <v>0</v>
      </c>
      <c r="J8" s="2"/>
      <c r="K8" s="2" t="s">
        <v>1</v>
      </c>
      <c r="L8" s="2"/>
      <c r="M8" s="2" t="s">
        <v>2</v>
      </c>
      <c r="N8" s="2"/>
      <c r="O8" s="2" t="s">
        <v>3</v>
      </c>
      <c r="P8" s="2"/>
      <c r="Q8" s="2" t="s">
        <v>4</v>
      </c>
      <c r="R8" s="2"/>
      <c r="S8" s="2" t="s">
        <v>5</v>
      </c>
      <c r="T8" s="2"/>
      <c r="U8" s="2" t="s">
        <v>21</v>
      </c>
      <c r="V8" s="2"/>
      <c r="W8" s="2" t="s">
        <v>22</v>
      </c>
      <c r="X8" s="2"/>
      <c r="Y8" s="2" t="s">
        <v>23</v>
      </c>
      <c r="Z8" s="2"/>
      <c r="AA8" s="2" t="s">
        <v>24</v>
      </c>
      <c r="AB8" s="2"/>
      <c r="AC8" s="2" t="s">
        <v>25</v>
      </c>
      <c r="AD8" s="2"/>
      <c r="AE8" s="2" t="s">
        <v>26</v>
      </c>
      <c r="AF8" s="2"/>
      <c r="AG8" s="2" t="s">
        <v>27</v>
      </c>
      <c r="AH8" s="2"/>
      <c r="AI8" s="2" t="s">
        <v>28</v>
      </c>
      <c r="AJ8" s="2"/>
      <c r="AK8" s="2" t="s">
        <v>6</v>
      </c>
      <c r="AL8" s="2"/>
      <c r="AM8" s="3" t="s">
        <v>29</v>
      </c>
      <c r="AN8" s="6" t="s">
        <v>30</v>
      </c>
      <c r="AO8" s="4"/>
      <c r="AP8" s="4"/>
      <c r="AQ8" s="4"/>
      <c r="AR8" s="4"/>
      <c r="AS8" s="4"/>
      <c r="AT8" s="4"/>
      <c r="AU8" s="4"/>
      <c r="AV8" s="4"/>
      <c r="AW8" s="4"/>
      <c r="AX8" s="4"/>
      <c r="AY8" s="4"/>
    </row>
    <row r="9" spans="1:51" x14ac:dyDescent="0.35">
      <c r="A9" s="4"/>
      <c r="B9" s="74" t="s">
        <v>14</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4"/>
      <c r="AP9" s="4"/>
      <c r="AQ9" s="4"/>
      <c r="AR9" s="4"/>
      <c r="AS9" s="4"/>
      <c r="AT9" s="4"/>
      <c r="AU9" s="4"/>
      <c r="AV9" s="4"/>
      <c r="AW9" s="4"/>
      <c r="AX9" s="4"/>
      <c r="AY9" s="4"/>
    </row>
    <row r="10" spans="1:51" x14ac:dyDescent="0.35">
      <c r="A10" s="4"/>
      <c r="B10" s="82" t="s">
        <v>34</v>
      </c>
      <c r="C10" s="83"/>
      <c r="D10" s="83"/>
      <c r="E10" s="84"/>
      <c r="F10" s="44"/>
      <c r="G10" s="44"/>
      <c r="H10" s="9" t="s">
        <v>33</v>
      </c>
      <c r="I10" s="50">
        <f>G40</f>
        <v>0</v>
      </c>
      <c r="J10" s="8" t="s">
        <v>33</v>
      </c>
      <c r="K10" s="50">
        <f>I40</f>
        <v>0</v>
      </c>
      <c r="L10" s="8" t="s">
        <v>33</v>
      </c>
      <c r="M10" s="50">
        <f>K40</f>
        <v>0</v>
      </c>
      <c r="N10" s="8" t="s">
        <v>33</v>
      </c>
      <c r="O10" s="50">
        <f>M40</f>
        <v>0</v>
      </c>
      <c r="P10" s="8" t="s">
        <v>33</v>
      </c>
      <c r="Q10" s="50">
        <f>O40</f>
        <v>0</v>
      </c>
      <c r="R10" s="8" t="s">
        <v>33</v>
      </c>
      <c r="S10" s="50">
        <f>Q40</f>
        <v>0</v>
      </c>
      <c r="T10" s="8" t="s">
        <v>33</v>
      </c>
      <c r="U10" s="56">
        <f>S40</f>
        <v>0</v>
      </c>
      <c r="V10" s="8" t="s">
        <v>33</v>
      </c>
      <c r="W10" s="56">
        <f>U40</f>
        <v>0</v>
      </c>
      <c r="X10" s="8" t="s">
        <v>33</v>
      </c>
      <c r="Y10" s="56">
        <f>W40</f>
        <v>0</v>
      </c>
      <c r="Z10" s="8" t="s">
        <v>33</v>
      </c>
      <c r="AA10" s="56">
        <f>Y40</f>
        <v>0</v>
      </c>
      <c r="AB10" s="8" t="s">
        <v>33</v>
      </c>
      <c r="AC10" s="56">
        <f>AA40</f>
        <v>0</v>
      </c>
      <c r="AD10" s="8" t="s">
        <v>33</v>
      </c>
      <c r="AE10" s="56">
        <f>AC40</f>
        <v>0</v>
      </c>
      <c r="AF10" s="8" t="s">
        <v>33</v>
      </c>
      <c r="AG10" s="56">
        <f>AE40</f>
        <v>0</v>
      </c>
      <c r="AH10" s="8" t="s">
        <v>33</v>
      </c>
      <c r="AI10" s="56">
        <f>AG40</f>
        <v>0</v>
      </c>
      <c r="AJ10" s="8" t="s">
        <v>33</v>
      </c>
      <c r="AK10" s="56">
        <f>AI40</f>
        <v>0</v>
      </c>
      <c r="AL10" s="8" t="s">
        <v>33</v>
      </c>
      <c r="AM10" s="56">
        <f>AK40</f>
        <v>0</v>
      </c>
      <c r="AN10" s="69"/>
      <c r="AO10" s="4"/>
      <c r="AP10" s="4"/>
      <c r="AQ10" s="4"/>
      <c r="AR10" s="4"/>
      <c r="AS10" s="4"/>
      <c r="AT10" s="4"/>
      <c r="AU10" s="4"/>
      <c r="AV10" s="4"/>
      <c r="AW10" s="4"/>
      <c r="AX10" s="4"/>
      <c r="AY10" s="4"/>
    </row>
    <row r="11" spans="1:51" x14ac:dyDescent="0.35">
      <c r="A11" s="4"/>
      <c r="B11" s="82" t="s">
        <v>31</v>
      </c>
      <c r="C11" s="83"/>
      <c r="D11" s="83"/>
      <c r="E11" s="84"/>
      <c r="F11" s="8" t="s">
        <v>33</v>
      </c>
      <c r="G11" s="60"/>
      <c r="H11" s="29"/>
      <c r="I11" s="30"/>
      <c r="J11" s="31"/>
      <c r="K11" s="30"/>
      <c r="L11" s="31"/>
      <c r="M11" s="30"/>
      <c r="N11" s="31"/>
      <c r="O11" s="30"/>
      <c r="P11" s="31"/>
      <c r="Q11" s="30"/>
      <c r="R11" s="31"/>
      <c r="S11" s="30"/>
      <c r="T11" s="31"/>
      <c r="U11" s="27"/>
      <c r="V11" s="31"/>
      <c r="W11" s="27"/>
      <c r="X11" s="31"/>
      <c r="Y11" s="27"/>
      <c r="Z11" s="31"/>
      <c r="AA11" s="27"/>
      <c r="AB11" s="31"/>
      <c r="AC11" s="27"/>
      <c r="AD11" s="31"/>
      <c r="AE11" s="27"/>
      <c r="AF11" s="31"/>
      <c r="AG11" s="27"/>
      <c r="AH11" s="31"/>
      <c r="AI11" s="27"/>
      <c r="AJ11" s="31"/>
      <c r="AK11" s="27"/>
      <c r="AL11" s="31"/>
      <c r="AM11" s="38"/>
      <c r="AN11" s="69"/>
      <c r="AO11" s="4"/>
      <c r="AP11" s="4"/>
      <c r="AQ11" s="4"/>
      <c r="AR11" s="4"/>
      <c r="AS11" s="4"/>
      <c r="AT11" s="4"/>
      <c r="AU11" s="4"/>
      <c r="AV11" s="4"/>
      <c r="AW11" s="4"/>
      <c r="AX11" s="4"/>
      <c r="AY11" s="4"/>
    </row>
    <row r="12" spans="1:51" x14ac:dyDescent="0.35">
      <c r="A12" s="4"/>
      <c r="B12" s="82" t="s">
        <v>49</v>
      </c>
      <c r="C12" s="83"/>
      <c r="D12" s="83"/>
      <c r="E12" s="84"/>
      <c r="F12" s="8" t="s">
        <v>33</v>
      </c>
      <c r="G12" s="60"/>
      <c r="H12" s="34"/>
      <c r="I12" s="85"/>
      <c r="J12" s="85"/>
      <c r="K12" s="32"/>
      <c r="L12" s="35"/>
      <c r="M12" s="32"/>
      <c r="N12" s="35"/>
      <c r="O12" s="32"/>
      <c r="P12" s="35"/>
      <c r="Q12" s="32"/>
      <c r="R12" s="35"/>
      <c r="S12" s="32"/>
      <c r="T12" s="35"/>
      <c r="U12" s="39"/>
      <c r="V12" s="35"/>
      <c r="W12" s="39"/>
      <c r="X12" s="35"/>
      <c r="Y12" s="39"/>
      <c r="Z12" s="35"/>
      <c r="AA12" s="39"/>
      <c r="AB12" s="35"/>
      <c r="AC12" s="39"/>
      <c r="AD12" s="35"/>
      <c r="AE12" s="39"/>
      <c r="AF12" s="35"/>
      <c r="AG12" s="39"/>
      <c r="AH12" s="35"/>
      <c r="AI12" s="39"/>
      <c r="AJ12" s="35"/>
      <c r="AK12" s="39"/>
      <c r="AL12" s="35"/>
      <c r="AM12" s="40"/>
      <c r="AN12" s="69"/>
      <c r="AO12" s="4"/>
      <c r="AP12" s="4"/>
      <c r="AQ12" s="4"/>
      <c r="AR12" s="4"/>
      <c r="AS12" s="4"/>
      <c r="AT12" s="4"/>
      <c r="AU12" s="4"/>
      <c r="AV12" s="4"/>
      <c r="AW12" s="4"/>
      <c r="AX12" s="4"/>
      <c r="AY12" s="4"/>
    </row>
    <row r="13" spans="1:51" x14ac:dyDescent="0.35">
      <c r="A13" s="4"/>
      <c r="B13" s="92" t="s">
        <v>77</v>
      </c>
      <c r="C13" s="93"/>
      <c r="D13" s="93"/>
      <c r="E13" s="94"/>
      <c r="F13" s="8" t="s">
        <v>33</v>
      </c>
      <c r="G13" s="60"/>
      <c r="H13" s="34"/>
      <c r="I13" s="85"/>
      <c r="J13" s="85"/>
      <c r="K13" s="32"/>
      <c r="L13" s="35"/>
      <c r="M13" s="32"/>
      <c r="N13" s="35"/>
      <c r="O13" s="32"/>
      <c r="P13" s="35"/>
      <c r="Q13" s="32"/>
      <c r="R13" s="35"/>
      <c r="S13" s="32"/>
      <c r="T13" s="35"/>
      <c r="U13" s="39"/>
      <c r="V13" s="35"/>
      <c r="W13" s="39"/>
      <c r="X13" s="35"/>
      <c r="Y13" s="39"/>
      <c r="Z13" s="35"/>
      <c r="AA13" s="39"/>
      <c r="AB13" s="35"/>
      <c r="AC13" s="39"/>
      <c r="AD13" s="35"/>
      <c r="AE13" s="39"/>
      <c r="AF13" s="35"/>
      <c r="AG13" s="39"/>
      <c r="AH13" s="35"/>
      <c r="AI13" s="39"/>
      <c r="AJ13" s="35"/>
      <c r="AK13" s="39"/>
      <c r="AL13" s="35"/>
      <c r="AM13" s="40"/>
      <c r="AN13" s="69"/>
      <c r="AO13" s="4"/>
      <c r="AP13" s="4"/>
      <c r="AQ13" s="4"/>
      <c r="AR13" s="4"/>
      <c r="AS13" s="4"/>
      <c r="AT13" s="4"/>
      <c r="AU13" s="4"/>
      <c r="AV13" s="4"/>
      <c r="AW13" s="4"/>
      <c r="AX13" s="4"/>
      <c r="AY13" s="4"/>
    </row>
    <row r="14" spans="1:51" x14ac:dyDescent="0.35">
      <c r="A14" s="4"/>
      <c r="B14" s="82" t="s">
        <v>78</v>
      </c>
      <c r="C14" s="83"/>
      <c r="D14" s="83"/>
      <c r="E14" s="84"/>
      <c r="F14" s="8" t="s">
        <v>33</v>
      </c>
      <c r="G14" s="61"/>
      <c r="H14" s="36"/>
      <c r="I14" s="33"/>
      <c r="J14" s="37"/>
      <c r="K14" s="33"/>
      <c r="L14" s="37"/>
      <c r="M14" s="33"/>
      <c r="N14" s="37"/>
      <c r="O14" s="33"/>
      <c r="P14" s="37"/>
      <c r="Q14" s="33"/>
      <c r="R14" s="37"/>
      <c r="S14" s="33"/>
      <c r="T14" s="37"/>
      <c r="U14" s="28"/>
      <c r="V14" s="37"/>
      <c r="W14" s="28"/>
      <c r="X14" s="37"/>
      <c r="Y14" s="28"/>
      <c r="Z14" s="37"/>
      <c r="AA14" s="28"/>
      <c r="AB14" s="37"/>
      <c r="AC14" s="28"/>
      <c r="AD14" s="37"/>
      <c r="AE14" s="28"/>
      <c r="AF14" s="37"/>
      <c r="AG14" s="28"/>
      <c r="AH14" s="37"/>
      <c r="AI14" s="28"/>
      <c r="AJ14" s="37"/>
      <c r="AK14" s="28"/>
      <c r="AL14" s="37"/>
      <c r="AM14" s="41"/>
      <c r="AN14" s="70"/>
      <c r="AO14" s="4"/>
      <c r="AP14" s="4"/>
      <c r="AQ14" s="4"/>
      <c r="AR14" s="4"/>
      <c r="AS14" s="4"/>
      <c r="AT14" s="4"/>
      <c r="AU14" s="4"/>
      <c r="AV14" s="4"/>
      <c r="AW14" s="4"/>
      <c r="AX14" s="4"/>
      <c r="AY14" s="4"/>
    </row>
    <row r="15" spans="1:51" x14ac:dyDescent="0.35">
      <c r="A15" s="4"/>
      <c r="B15" s="74" t="s">
        <v>51</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4"/>
      <c r="AP15" s="4"/>
      <c r="AQ15" s="4"/>
      <c r="AR15" s="4"/>
      <c r="AS15" s="4"/>
      <c r="AT15" s="4"/>
      <c r="AU15" s="4"/>
      <c r="AV15" s="4"/>
      <c r="AW15" s="4"/>
      <c r="AX15" s="4"/>
      <c r="AY15" s="4"/>
    </row>
    <row r="16" spans="1:51" x14ac:dyDescent="0.35">
      <c r="A16" s="4"/>
      <c r="B16" s="82" t="s">
        <v>50</v>
      </c>
      <c r="C16" s="83"/>
      <c r="D16" s="83"/>
      <c r="E16" s="84"/>
      <c r="F16" s="42"/>
      <c r="G16" s="43"/>
      <c r="H16" s="8" t="s">
        <v>33</v>
      </c>
      <c r="I16" s="62"/>
      <c r="J16" s="8" t="s">
        <v>33</v>
      </c>
      <c r="K16" s="62"/>
      <c r="L16" s="8" t="s">
        <v>33</v>
      </c>
      <c r="M16" s="62"/>
      <c r="N16" s="8" t="s">
        <v>33</v>
      </c>
      <c r="O16" s="62"/>
      <c r="P16" s="8" t="s">
        <v>33</v>
      </c>
      <c r="Q16" s="62"/>
      <c r="R16" s="8" t="s">
        <v>33</v>
      </c>
      <c r="S16" s="62"/>
      <c r="T16" s="8" t="s">
        <v>33</v>
      </c>
      <c r="U16" s="62"/>
      <c r="V16" s="8" t="s">
        <v>33</v>
      </c>
      <c r="W16" s="62"/>
      <c r="X16" s="8" t="s">
        <v>33</v>
      </c>
      <c r="Y16" s="62"/>
      <c r="Z16" s="8" t="s">
        <v>33</v>
      </c>
      <c r="AA16" s="62"/>
      <c r="AB16" s="8" t="s">
        <v>33</v>
      </c>
      <c r="AC16" s="62"/>
      <c r="AD16" s="8" t="s">
        <v>33</v>
      </c>
      <c r="AE16" s="62"/>
      <c r="AF16" s="8" t="s">
        <v>33</v>
      </c>
      <c r="AG16" s="62"/>
      <c r="AH16" s="8" t="s">
        <v>33</v>
      </c>
      <c r="AI16" s="62"/>
      <c r="AJ16" s="8" t="s">
        <v>33</v>
      </c>
      <c r="AK16" s="62"/>
      <c r="AL16" s="76"/>
      <c r="AM16" s="77"/>
      <c r="AN16" s="71"/>
      <c r="AO16" s="4"/>
      <c r="AP16" s="4"/>
      <c r="AQ16" s="4"/>
      <c r="AR16" s="4"/>
      <c r="AS16" s="4"/>
      <c r="AT16" s="4"/>
      <c r="AU16" s="4"/>
      <c r="AV16" s="4"/>
      <c r="AW16" s="4"/>
      <c r="AX16" s="4"/>
      <c r="AY16" s="4"/>
    </row>
    <row r="17" spans="1:51" x14ac:dyDescent="0.35">
      <c r="A17" s="4"/>
      <c r="B17" s="82" t="s">
        <v>15</v>
      </c>
      <c r="C17" s="83"/>
      <c r="D17" s="83"/>
      <c r="E17" s="84"/>
      <c r="F17" s="42"/>
      <c r="G17" s="43"/>
      <c r="H17" s="8" t="s">
        <v>33</v>
      </c>
      <c r="I17" s="62"/>
      <c r="J17" s="8" t="s">
        <v>33</v>
      </c>
      <c r="K17" s="62"/>
      <c r="L17" s="8" t="s">
        <v>33</v>
      </c>
      <c r="M17" s="62"/>
      <c r="N17" s="8" t="s">
        <v>33</v>
      </c>
      <c r="O17" s="62"/>
      <c r="P17" s="8" t="s">
        <v>33</v>
      </c>
      <c r="Q17" s="62"/>
      <c r="R17" s="8" t="s">
        <v>33</v>
      </c>
      <c r="S17" s="62"/>
      <c r="T17" s="8" t="s">
        <v>33</v>
      </c>
      <c r="U17" s="62"/>
      <c r="V17" s="8" t="s">
        <v>33</v>
      </c>
      <c r="W17" s="62"/>
      <c r="X17" s="8" t="s">
        <v>33</v>
      </c>
      <c r="Y17" s="62"/>
      <c r="Z17" s="8" t="s">
        <v>33</v>
      </c>
      <c r="AA17" s="62"/>
      <c r="AB17" s="8" t="s">
        <v>33</v>
      </c>
      <c r="AC17" s="62"/>
      <c r="AD17" s="8" t="s">
        <v>33</v>
      </c>
      <c r="AE17" s="62"/>
      <c r="AF17" s="8" t="s">
        <v>33</v>
      </c>
      <c r="AG17" s="62"/>
      <c r="AH17" s="8" t="s">
        <v>33</v>
      </c>
      <c r="AI17" s="62"/>
      <c r="AJ17" s="8" t="s">
        <v>33</v>
      </c>
      <c r="AK17" s="62"/>
      <c r="AL17" s="78"/>
      <c r="AM17" s="79"/>
      <c r="AN17" s="71"/>
      <c r="AO17" s="4"/>
      <c r="AP17" s="4"/>
      <c r="AQ17" s="4"/>
      <c r="AR17" s="4"/>
      <c r="AS17" s="4"/>
      <c r="AT17" s="4"/>
      <c r="AU17" s="4"/>
      <c r="AV17" s="4"/>
      <c r="AW17" s="4"/>
      <c r="AX17" s="4"/>
      <c r="AY17" s="4"/>
    </row>
    <row r="18" spans="1:51" x14ac:dyDescent="0.35">
      <c r="A18" s="4"/>
      <c r="B18" s="82" t="s">
        <v>16</v>
      </c>
      <c r="C18" s="83"/>
      <c r="D18" s="83"/>
      <c r="E18" s="84"/>
      <c r="F18" s="42"/>
      <c r="G18" s="43"/>
      <c r="H18" s="8" t="s">
        <v>33</v>
      </c>
      <c r="I18" s="62"/>
      <c r="J18" s="8" t="s">
        <v>33</v>
      </c>
      <c r="K18" s="62"/>
      <c r="L18" s="8" t="s">
        <v>33</v>
      </c>
      <c r="M18" s="62"/>
      <c r="N18" s="8" t="s">
        <v>33</v>
      </c>
      <c r="O18" s="62"/>
      <c r="P18" s="8" t="s">
        <v>33</v>
      </c>
      <c r="Q18" s="62"/>
      <c r="R18" s="8" t="s">
        <v>33</v>
      </c>
      <c r="S18" s="62"/>
      <c r="T18" s="8" t="s">
        <v>33</v>
      </c>
      <c r="U18" s="62"/>
      <c r="V18" s="8" t="s">
        <v>33</v>
      </c>
      <c r="W18" s="62"/>
      <c r="X18" s="8" t="s">
        <v>33</v>
      </c>
      <c r="Y18" s="62"/>
      <c r="Z18" s="8" t="s">
        <v>33</v>
      </c>
      <c r="AA18" s="62"/>
      <c r="AB18" s="8" t="s">
        <v>33</v>
      </c>
      <c r="AC18" s="62"/>
      <c r="AD18" s="8" t="s">
        <v>33</v>
      </c>
      <c r="AE18" s="62"/>
      <c r="AF18" s="8" t="s">
        <v>33</v>
      </c>
      <c r="AG18" s="62"/>
      <c r="AH18" s="8" t="s">
        <v>33</v>
      </c>
      <c r="AI18" s="62"/>
      <c r="AJ18" s="8" t="s">
        <v>33</v>
      </c>
      <c r="AK18" s="62"/>
      <c r="AL18" s="78"/>
      <c r="AM18" s="79"/>
      <c r="AN18" s="71"/>
      <c r="AO18" s="4"/>
      <c r="AP18" s="4"/>
      <c r="AQ18" s="4"/>
      <c r="AR18" s="4"/>
      <c r="AS18" s="4"/>
      <c r="AT18" s="4"/>
      <c r="AU18" s="4"/>
      <c r="AV18" s="4"/>
      <c r="AW18" s="4"/>
      <c r="AX18" s="4"/>
      <c r="AY18" s="4"/>
    </row>
    <row r="19" spans="1:51" x14ac:dyDescent="0.35">
      <c r="A19" s="4"/>
      <c r="B19" s="82" t="s">
        <v>17</v>
      </c>
      <c r="C19" s="83"/>
      <c r="D19" s="83"/>
      <c r="E19" s="84"/>
      <c r="F19" s="12" t="s">
        <v>33</v>
      </c>
      <c r="G19" s="63"/>
      <c r="H19" s="8" t="s">
        <v>33</v>
      </c>
      <c r="I19" s="62"/>
      <c r="J19" s="8" t="s">
        <v>33</v>
      </c>
      <c r="K19" s="62"/>
      <c r="L19" s="8" t="s">
        <v>33</v>
      </c>
      <c r="M19" s="62"/>
      <c r="N19" s="8" t="s">
        <v>33</v>
      </c>
      <c r="O19" s="62"/>
      <c r="P19" s="8" t="s">
        <v>33</v>
      </c>
      <c r="Q19" s="62"/>
      <c r="R19" s="8" t="s">
        <v>33</v>
      </c>
      <c r="S19" s="62"/>
      <c r="T19" s="8" t="s">
        <v>33</v>
      </c>
      <c r="U19" s="62"/>
      <c r="V19" s="8" t="s">
        <v>33</v>
      </c>
      <c r="W19" s="62"/>
      <c r="X19" s="8" t="s">
        <v>33</v>
      </c>
      <c r="Y19" s="62"/>
      <c r="Z19" s="8" t="s">
        <v>33</v>
      </c>
      <c r="AA19" s="62"/>
      <c r="AB19" s="8" t="s">
        <v>33</v>
      </c>
      <c r="AC19" s="62"/>
      <c r="AD19" s="8" t="s">
        <v>33</v>
      </c>
      <c r="AE19" s="62"/>
      <c r="AF19" s="8" t="s">
        <v>33</v>
      </c>
      <c r="AG19" s="62"/>
      <c r="AH19" s="8" t="s">
        <v>33</v>
      </c>
      <c r="AI19" s="62"/>
      <c r="AJ19" s="8" t="s">
        <v>33</v>
      </c>
      <c r="AK19" s="62"/>
      <c r="AL19" s="78"/>
      <c r="AM19" s="79"/>
      <c r="AN19" s="71"/>
      <c r="AO19" s="4"/>
      <c r="AP19" s="4"/>
      <c r="AQ19" s="4"/>
      <c r="AR19" s="4"/>
      <c r="AS19" s="4"/>
      <c r="AT19" s="4"/>
      <c r="AU19" s="4"/>
      <c r="AV19" s="4"/>
      <c r="AW19" s="4"/>
      <c r="AX19" s="4"/>
      <c r="AY19" s="4"/>
    </row>
    <row r="20" spans="1:51" x14ac:dyDescent="0.35">
      <c r="A20" s="4"/>
      <c r="B20" s="82" t="s">
        <v>18</v>
      </c>
      <c r="C20" s="83"/>
      <c r="D20" s="83"/>
      <c r="E20" s="84"/>
      <c r="F20" s="42"/>
      <c r="G20" s="43"/>
      <c r="H20" s="8" t="s">
        <v>33</v>
      </c>
      <c r="I20" s="62"/>
      <c r="J20" s="8" t="s">
        <v>33</v>
      </c>
      <c r="K20" s="62"/>
      <c r="L20" s="8" t="s">
        <v>33</v>
      </c>
      <c r="M20" s="62"/>
      <c r="N20" s="8" t="s">
        <v>33</v>
      </c>
      <c r="O20" s="62"/>
      <c r="P20" s="8" t="s">
        <v>33</v>
      </c>
      <c r="Q20" s="62"/>
      <c r="R20" s="8" t="s">
        <v>33</v>
      </c>
      <c r="S20" s="62"/>
      <c r="T20" s="8" t="s">
        <v>33</v>
      </c>
      <c r="U20" s="62"/>
      <c r="V20" s="8" t="s">
        <v>33</v>
      </c>
      <c r="W20" s="62"/>
      <c r="X20" s="8" t="s">
        <v>33</v>
      </c>
      <c r="Y20" s="62"/>
      <c r="Z20" s="8" t="s">
        <v>33</v>
      </c>
      <c r="AA20" s="62"/>
      <c r="AB20" s="8" t="s">
        <v>33</v>
      </c>
      <c r="AC20" s="62"/>
      <c r="AD20" s="8" t="s">
        <v>33</v>
      </c>
      <c r="AE20" s="62"/>
      <c r="AF20" s="8" t="s">
        <v>33</v>
      </c>
      <c r="AG20" s="62"/>
      <c r="AH20" s="8" t="s">
        <v>33</v>
      </c>
      <c r="AI20" s="62"/>
      <c r="AJ20" s="8" t="s">
        <v>33</v>
      </c>
      <c r="AK20" s="62"/>
      <c r="AL20" s="80"/>
      <c r="AM20" s="81"/>
      <c r="AN20" s="71"/>
      <c r="AO20" s="4"/>
      <c r="AP20" s="4"/>
      <c r="AQ20" s="4"/>
      <c r="AR20" s="4"/>
      <c r="AS20" s="4"/>
      <c r="AT20" s="4"/>
      <c r="AU20" s="4"/>
      <c r="AV20" s="4"/>
      <c r="AW20" s="4"/>
      <c r="AX20" s="4"/>
      <c r="AY20" s="4"/>
    </row>
    <row r="21" spans="1:51" x14ac:dyDescent="0.35">
      <c r="A21" s="4"/>
      <c r="B21" s="74" t="s">
        <v>7</v>
      </c>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4"/>
      <c r="AP21" s="4"/>
      <c r="AQ21" s="4"/>
      <c r="AR21" s="4"/>
      <c r="AS21" s="4"/>
      <c r="AT21" s="4"/>
      <c r="AU21" s="4"/>
      <c r="AV21" s="4"/>
      <c r="AW21" s="4"/>
      <c r="AX21" s="4"/>
      <c r="AY21" s="4"/>
    </row>
    <row r="22" spans="1:51" x14ac:dyDescent="0.35">
      <c r="A22" s="4"/>
      <c r="B22" s="82" t="s">
        <v>8</v>
      </c>
      <c r="C22" s="83"/>
      <c r="D22" s="83"/>
      <c r="E22" s="84"/>
      <c r="F22" s="42"/>
      <c r="G22" s="45"/>
      <c r="H22" s="8" t="s">
        <v>33</v>
      </c>
      <c r="I22" s="62"/>
      <c r="J22" s="8" t="s">
        <v>33</v>
      </c>
      <c r="K22" s="62"/>
      <c r="L22" s="8" t="s">
        <v>33</v>
      </c>
      <c r="M22" s="62"/>
      <c r="N22" s="8" t="s">
        <v>33</v>
      </c>
      <c r="O22" s="62"/>
      <c r="P22" s="8" t="s">
        <v>33</v>
      </c>
      <c r="Q22" s="62"/>
      <c r="R22" s="8" t="s">
        <v>33</v>
      </c>
      <c r="S22" s="62"/>
      <c r="T22" s="8" t="s">
        <v>33</v>
      </c>
      <c r="U22" s="62"/>
      <c r="V22" s="8" t="s">
        <v>33</v>
      </c>
      <c r="W22" s="62"/>
      <c r="X22" s="8" t="s">
        <v>33</v>
      </c>
      <c r="Y22" s="62"/>
      <c r="Z22" s="8" t="s">
        <v>33</v>
      </c>
      <c r="AA22" s="62"/>
      <c r="AB22" s="8" t="s">
        <v>33</v>
      </c>
      <c r="AC22" s="62"/>
      <c r="AD22" s="8" t="s">
        <v>33</v>
      </c>
      <c r="AE22" s="62"/>
      <c r="AF22" s="8" t="s">
        <v>33</v>
      </c>
      <c r="AG22" s="62"/>
      <c r="AH22" s="8" t="s">
        <v>33</v>
      </c>
      <c r="AI22" s="62"/>
      <c r="AJ22" s="8" t="s">
        <v>33</v>
      </c>
      <c r="AK22" s="62"/>
      <c r="AL22" s="76"/>
      <c r="AM22" s="77"/>
      <c r="AN22" s="71"/>
      <c r="AO22" s="4"/>
      <c r="AP22" s="4"/>
      <c r="AQ22" s="4"/>
      <c r="AR22" s="4"/>
      <c r="AS22" s="4"/>
      <c r="AT22" s="4"/>
      <c r="AU22" s="4"/>
      <c r="AV22" s="4"/>
      <c r="AW22" s="4"/>
      <c r="AX22" s="4"/>
      <c r="AY22" s="4"/>
    </row>
    <row r="23" spans="1:51" x14ac:dyDescent="0.35">
      <c r="A23" s="4"/>
      <c r="B23" s="82" t="s">
        <v>9</v>
      </c>
      <c r="C23" s="83"/>
      <c r="D23" s="83"/>
      <c r="E23" s="84"/>
      <c r="F23" s="42"/>
      <c r="G23" s="45"/>
      <c r="H23" s="8" t="s">
        <v>33</v>
      </c>
      <c r="I23" s="62"/>
      <c r="J23" s="8" t="s">
        <v>33</v>
      </c>
      <c r="K23" s="62"/>
      <c r="L23" s="8" t="s">
        <v>33</v>
      </c>
      <c r="M23" s="62"/>
      <c r="N23" s="8" t="s">
        <v>33</v>
      </c>
      <c r="O23" s="62"/>
      <c r="P23" s="8" t="s">
        <v>33</v>
      </c>
      <c r="Q23" s="62"/>
      <c r="R23" s="8" t="s">
        <v>33</v>
      </c>
      <c r="S23" s="62"/>
      <c r="T23" s="8" t="s">
        <v>33</v>
      </c>
      <c r="U23" s="62"/>
      <c r="V23" s="8" t="s">
        <v>33</v>
      </c>
      <c r="W23" s="62"/>
      <c r="X23" s="8" t="s">
        <v>33</v>
      </c>
      <c r="Y23" s="62"/>
      <c r="Z23" s="8" t="s">
        <v>33</v>
      </c>
      <c r="AA23" s="62"/>
      <c r="AB23" s="8" t="s">
        <v>33</v>
      </c>
      <c r="AC23" s="62"/>
      <c r="AD23" s="8" t="s">
        <v>33</v>
      </c>
      <c r="AE23" s="62"/>
      <c r="AF23" s="8" t="s">
        <v>33</v>
      </c>
      <c r="AG23" s="62"/>
      <c r="AH23" s="8" t="s">
        <v>33</v>
      </c>
      <c r="AI23" s="62"/>
      <c r="AJ23" s="8" t="s">
        <v>33</v>
      </c>
      <c r="AK23" s="62"/>
      <c r="AL23" s="78"/>
      <c r="AM23" s="79"/>
      <c r="AN23" s="71"/>
      <c r="AO23" s="4"/>
      <c r="AP23" s="4"/>
      <c r="AQ23" s="4"/>
      <c r="AR23" s="4"/>
      <c r="AS23" s="4"/>
      <c r="AT23" s="4"/>
      <c r="AU23" s="4"/>
      <c r="AV23" s="4"/>
      <c r="AW23" s="4"/>
      <c r="AX23" s="4"/>
      <c r="AY23" s="4"/>
    </row>
    <row r="24" spans="1:51" x14ac:dyDescent="0.35">
      <c r="A24" s="4"/>
      <c r="B24" s="92" t="s">
        <v>62</v>
      </c>
      <c r="C24" s="93"/>
      <c r="D24" s="93"/>
      <c r="E24" s="94"/>
      <c r="F24" s="9" t="s">
        <v>33</v>
      </c>
      <c r="G24" s="64"/>
      <c r="H24" s="8" t="s">
        <v>33</v>
      </c>
      <c r="I24" s="62"/>
      <c r="J24" s="8" t="s">
        <v>33</v>
      </c>
      <c r="K24" s="62"/>
      <c r="L24" s="8" t="s">
        <v>33</v>
      </c>
      <c r="M24" s="62"/>
      <c r="N24" s="8" t="s">
        <v>33</v>
      </c>
      <c r="O24" s="62"/>
      <c r="P24" s="8" t="s">
        <v>33</v>
      </c>
      <c r="Q24" s="62"/>
      <c r="R24" s="8" t="s">
        <v>33</v>
      </c>
      <c r="S24" s="62"/>
      <c r="T24" s="8" t="s">
        <v>33</v>
      </c>
      <c r="U24" s="62"/>
      <c r="V24" s="8" t="s">
        <v>33</v>
      </c>
      <c r="W24" s="62"/>
      <c r="X24" s="8" t="s">
        <v>33</v>
      </c>
      <c r="Y24" s="62"/>
      <c r="Z24" s="8" t="s">
        <v>33</v>
      </c>
      <c r="AA24" s="62"/>
      <c r="AB24" s="8" t="s">
        <v>33</v>
      </c>
      <c r="AC24" s="62"/>
      <c r="AD24" s="8" t="s">
        <v>33</v>
      </c>
      <c r="AE24" s="62"/>
      <c r="AF24" s="8" t="s">
        <v>33</v>
      </c>
      <c r="AG24" s="62"/>
      <c r="AH24" s="8" t="s">
        <v>33</v>
      </c>
      <c r="AI24" s="62"/>
      <c r="AJ24" s="8" t="s">
        <v>33</v>
      </c>
      <c r="AK24" s="62"/>
      <c r="AL24" s="78"/>
      <c r="AM24" s="79"/>
      <c r="AN24" s="71"/>
      <c r="AO24" s="4"/>
      <c r="AP24" s="4"/>
      <c r="AQ24" s="4"/>
      <c r="AR24" s="4"/>
      <c r="AS24" s="4"/>
      <c r="AT24" s="4"/>
      <c r="AU24" s="4"/>
      <c r="AV24" s="4"/>
      <c r="AW24" s="4"/>
      <c r="AX24" s="4"/>
      <c r="AY24" s="4"/>
    </row>
    <row r="25" spans="1:51" x14ac:dyDescent="0.35">
      <c r="A25" s="4"/>
      <c r="B25" s="92" t="s">
        <v>35</v>
      </c>
      <c r="C25" s="93"/>
      <c r="D25" s="93"/>
      <c r="E25" s="94"/>
      <c r="F25" s="42"/>
      <c r="G25" s="46"/>
      <c r="H25" s="8" t="s">
        <v>33</v>
      </c>
      <c r="I25" s="66">
        <f>IF(ISNUMBER(I24), (I24)*E43, 0)</f>
        <v>0</v>
      </c>
      <c r="J25" s="8" t="s">
        <v>33</v>
      </c>
      <c r="K25" s="66">
        <f>IF(ISNUMBER(K24), (K24)*E43, 0)</f>
        <v>0</v>
      </c>
      <c r="L25" s="8" t="s">
        <v>33</v>
      </c>
      <c r="M25" s="66">
        <f>IF(ISNUMBER(M24), (M24)*E43, 0)</f>
        <v>0</v>
      </c>
      <c r="N25" s="8" t="s">
        <v>33</v>
      </c>
      <c r="O25" s="66">
        <f>IF(ISNUMBER(O24), (O24)*E43, 0)</f>
        <v>0</v>
      </c>
      <c r="P25" s="8" t="s">
        <v>33</v>
      </c>
      <c r="Q25" s="66">
        <f>IF(ISNUMBER(Q24), (Q24)*E43, 0)</f>
        <v>0</v>
      </c>
      <c r="R25" s="8" t="s">
        <v>33</v>
      </c>
      <c r="S25" s="66">
        <f>IF(ISNUMBER(S24), (S24)*E43, 0)</f>
        <v>0</v>
      </c>
      <c r="T25" s="8" t="s">
        <v>33</v>
      </c>
      <c r="U25" s="66">
        <f>IF(ISNUMBER(U24), (U24)*E43, 0)</f>
        <v>0</v>
      </c>
      <c r="V25" s="8" t="s">
        <v>33</v>
      </c>
      <c r="W25" s="66">
        <f>IF(ISNUMBER(W24), (W24)*E43, 0)</f>
        <v>0</v>
      </c>
      <c r="X25" s="8" t="s">
        <v>33</v>
      </c>
      <c r="Y25" s="66">
        <f>IF(ISNUMBER(Y24), (Y24)*E43, 0)</f>
        <v>0</v>
      </c>
      <c r="Z25" s="8" t="s">
        <v>33</v>
      </c>
      <c r="AA25" s="66">
        <f>IF(ISNUMBER(AA24), (AA24)*E43, 0)</f>
        <v>0</v>
      </c>
      <c r="AB25" s="8" t="s">
        <v>33</v>
      </c>
      <c r="AC25" s="66">
        <f>IF(ISNUMBER(AC24), (AC24)*E43, 0)</f>
        <v>0</v>
      </c>
      <c r="AD25" s="8" t="s">
        <v>33</v>
      </c>
      <c r="AE25" s="66">
        <f>IF(ISNUMBER(AE24), (AE24)*E43, 0)</f>
        <v>0</v>
      </c>
      <c r="AF25" s="8" t="s">
        <v>33</v>
      </c>
      <c r="AG25" s="66">
        <f>IF(ISNUMBER(AG24), (AG24)*E43, 0)</f>
        <v>0</v>
      </c>
      <c r="AH25" s="8" t="s">
        <v>33</v>
      </c>
      <c r="AI25" s="66">
        <f>IF(ISNUMBER(AI24), (AI24)*E43, 0)</f>
        <v>0</v>
      </c>
      <c r="AJ25" s="8" t="s">
        <v>33</v>
      </c>
      <c r="AK25" s="66">
        <f>IF(ISNUMBER(AK24), (AK24)*E43, 0)</f>
        <v>0</v>
      </c>
      <c r="AL25" s="78"/>
      <c r="AM25" s="79"/>
      <c r="AN25" s="71"/>
      <c r="AO25" s="4"/>
      <c r="AP25" s="4"/>
      <c r="AQ25" s="4"/>
      <c r="AR25" s="4"/>
      <c r="AS25" s="4"/>
      <c r="AT25" s="4"/>
      <c r="AU25" s="4"/>
      <c r="AV25" s="4"/>
      <c r="AW25" s="4"/>
      <c r="AX25" s="4"/>
      <c r="AY25" s="4"/>
    </row>
    <row r="26" spans="1:51" x14ac:dyDescent="0.35">
      <c r="A26" s="4"/>
      <c r="B26" s="92" t="s">
        <v>63</v>
      </c>
      <c r="C26" s="93"/>
      <c r="D26" s="93"/>
      <c r="E26" s="94"/>
      <c r="F26" s="9" t="s">
        <v>33</v>
      </c>
      <c r="G26" s="64"/>
      <c r="H26" s="8" t="s">
        <v>33</v>
      </c>
      <c r="I26" s="62"/>
      <c r="J26" s="8" t="s">
        <v>33</v>
      </c>
      <c r="K26" s="62"/>
      <c r="L26" s="8" t="s">
        <v>33</v>
      </c>
      <c r="M26" s="62"/>
      <c r="N26" s="8" t="s">
        <v>33</v>
      </c>
      <c r="O26" s="62"/>
      <c r="P26" s="8" t="s">
        <v>33</v>
      </c>
      <c r="Q26" s="62"/>
      <c r="R26" s="8" t="s">
        <v>33</v>
      </c>
      <c r="S26" s="62"/>
      <c r="T26" s="8" t="s">
        <v>33</v>
      </c>
      <c r="U26" s="62"/>
      <c r="V26" s="8" t="s">
        <v>33</v>
      </c>
      <c r="W26" s="62"/>
      <c r="X26" s="8" t="s">
        <v>33</v>
      </c>
      <c r="Y26" s="62"/>
      <c r="Z26" s="8" t="s">
        <v>33</v>
      </c>
      <c r="AA26" s="62"/>
      <c r="AB26" s="8" t="s">
        <v>33</v>
      </c>
      <c r="AC26" s="62"/>
      <c r="AD26" s="8" t="s">
        <v>33</v>
      </c>
      <c r="AE26" s="62"/>
      <c r="AF26" s="8" t="s">
        <v>33</v>
      </c>
      <c r="AG26" s="62"/>
      <c r="AH26" s="8" t="s">
        <v>33</v>
      </c>
      <c r="AI26" s="62"/>
      <c r="AJ26" s="8" t="s">
        <v>33</v>
      </c>
      <c r="AK26" s="62"/>
      <c r="AL26" s="78"/>
      <c r="AM26" s="79"/>
      <c r="AN26" s="71"/>
      <c r="AO26" s="4"/>
      <c r="AP26" s="4"/>
      <c r="AQ26" s="4"/>
      <c r="AR26" s="4"/>
      <c r="AS26" s="4"/>
      <c r="AT26" s="4"/>
      <c r="AU26" s="4"/>
      <c r="AV26" s="4"/>
      <c r="AW26" s="4"/>
      <c r="AX26" s="4"/>
      <c r="AY26" s="4"/>
    </row>
    <row r="27" spans="1:51" x14ac:dyDescent="0.35">
      <c r="A27" s="4"/>
      <c r="B27" s="92" t="s">
        <v>35</v>
      </c>
      <c r="C27" s="93"/>
      <c r="D27" s="93"/>
      <c r="E27" s="94"/>
      <c r="F27" s="42"/>
      <c r="G27" s="46"/>
      <c r="H27" s="8" t="s">
        <v>33</v>
      </c>
      <c r="I27" s="66">
        <f>IF(ISNUMBER(I26),(I26)*E44, 0)</f>
        <v>0</v>
      </c>
      <c r="J27" s="8" t="s">
        <v>33</v>
      </c>
      <c r="K27" s="66">
        <f>IF(ISNUMBER(K26),(K26)*$E$44, 0)</f>
        <v>0</v>
      </c>
      <c r="L27" s="8" t="s">
        <v>33</v>
      </c>
      <c r="M27" s="66">
        <f>IF(ISNUMBER(M26),(M26)*$E$44, 0)</f>
        <v>0</v>
      </c>
      <c r="N27" s="8" t="s">
        <v>33</v>
      </c>
      <c r="O27" s="66">
        <f>IF(ISNUMBER(O26),(O26)*$E$44, 0)</f>
        <v>0</v>
      </c>
      <c r="P27" s="8" t="s">
        <v>33</v>
      </c>
      <c r="Q27" s="66">
        <f>IF(ISNUMBER(Q26),(Q26)*$E$44, 0)</f>
        <v>0</v>
      </c>
      <c r="R27" s="8" t="s">
        <v>33</v>
      </c>
      <c r="S27" s="66">
        <f>IF(ISNUMBER(S26),(S26)*$E$44, 0)</f>
        <v>0</v>
      </c>
      <c r="T27" s="8" t="s">
        <v>33</v>
      </c>
      <c r="U27" s="66">
        <f>IF(ISNUMBER(U26),(U26)*$E$44, 0)</f>
        <v>0</v>
      </c>
      <c r="V27" s="8" t="s">
        <v>33</v>
      </c>
      <c r="W27" s="66">
        <f>IF(ISNUMBER(W26),(W26)*$E$44, 0)</f>
        <v>0</v>
      </c>
      <c r="X27" s="8" t="s">
        <v>33</v>
      </c>
      <c r="Y27" s="66">
        <f>IF(ISNUMBER(Y26),(Y26)*$E$44, 0)</f>
        <v>0</v>
      </c>
      <c r="Z27" s="8" t="s">
        <v>33</v>
      </c>
      <c r="AA27" s="66">
        <f>IF(ISNUMBER(AA26),(AA26)*$E$44, 0)</f>
        <v>0</v>
      </c>
      <c r="AB27" s="8" t="s">
        <v>33</v>
      </c>
      <c r="AC27" s="66">
        <f>IF(ISNUMBER(AC26),(AC26)*$E$44, 0)</f>
        <v>0</v>
      </c>
      <c r="AD27" s="8" t="s">
        <v>33</v>
      </c>
      <c r="AE27" s="66">
        <f>IF(ISNUMBER(AE26),(AE26)*$E$44, 0)</f>
        <v>0</v>
      </c>
      <c r="AF27" s="8" t="s">
        <v>33</v>
      </c>
      <c r="AG27" s="66">
        <f>IF(ISNUMBER(AG26),(AG26)*$E$44, 0)</f>
        <v>0</v>
      </c>
      <c r="AH27" s="8" t="s">
        <v>33</v>
      </c>
      <c r="AI27" s="66">
        <f>IF(ISNUMBER(AI26),(AI26)*$E$44, 0)</f>
        <v>0</v>
      </c>
      <c r="AJ27" s="8" t="s">
        <v>33</v>
      </c>
      <c r="AK27" s="66">
        <f>IF(ISNUMBER(AK26),(AK26)*$E$44, 0)</f>
        <v>0</v>
      </c>
      <c r="AL27" s="78"/>
      <c r="AM27" s="79"/>
      <c r="AN27" s="71"/>
      <c r="AO27" s="4"/>
      <c r="AP27" s="4"/>
      <c r="AQ27" s="4"/>
      <c r="AR27" s="4"/>
      <c r="AS27" s="4"/>
      <c r="AT27" s="4"/>
      <c r="AU27" s="4"/>
      <c r="AV27" s="4"/>
      <c r="AW27" s="4"/>
      <c r="AX27" s="4"/>
      <c r="AY27" s="4"/>
    </row>
    <row r="28" spans="1:51" x14ac:dyDescent="0.35">
      <c r="A28" s="4"/>
      <c r="B28" s="92" t="s">
        <v>79</v>
      </c>
      <c r="C28" s="93"/>
      <c r="D28" s="93"/>
      <c r="E28" s="94"/>
      <c r="F28" s="9" t="s">
        <v>33</v>
      </c>
      <c r="G28" s="64"/>
      <c r="H28" s="8" t="s">
        <v>33</v>
      </c>
      <c r="I28" s="62"/>
      <c r="J28" s="8" t="s">
        <v>33</v>
      </c>
      <c r="K28" s="62"/>
      <c r="L28" s="8" t="s">
        <v>33</v>
      </c>
      <c r="M28" s="62"/>
      <c r="N28" s="8" t="s">
        <v>33</v>
      </c>
      <c r="O28" s="62"/>
      <c r="P28" s="8" t="s">
        <v>33</v>
      </c>
      <c r="Q28" s="62"/>
      <c r="R28" s="8" t="s">
        <v>33</v>
      </c>
      <c r="S28" s="62"/>
      <c r="T28" s="8" t="s">
        <v>33</v>
      </c>
      <c r="U28" s="62"/>
      <c r="V28" s="8" t="s">
        <v>33</v>
      </c>
      <c r="W28" s="62"/>
      <c r="X28" s="8" t="s">
        <v>33</v>
      </c>
      <c r="Y28" s="62"/>
      <c r="Z28" s="8" t="s">
        <v>33</v>
      </c>
      <c r="AA28" s="62"/>
      <c r="AB28" s="8" t="s">
        <v>33</v>
      </c>
      <c r="AC28" s="62"/>
      <c r="AD28" s="8" t="s">
        <v>33</v>
      </c>
      <c r="AE28" s="62"/>
      <c r="AF28" s="8" t="s">
        <v>33</v>
      </c>
      <c r="AG28" s="62"/>
      <c r="AH28" s="8" t="s">
        <v>33</v>
      </c>
      <c r="AI28" s="62"/>
      <c r="AJ28" s="8" t="s">
        <v>33</v>
      </c>
      <c r="AK28" s="62"/>
      <c r="AL28" s="78"/>
      <c r="AM28" s="79"/>
      <c r="AN28" s="71"/>
      <c r="AO28" s="4"/>
      <c r="AP28" s="4"/>
      <c r="AQ28" s="4"/>
      <c r="AR28" s="4"/>
      <c r="AS28" s="4"/>
      <c r="AT28" s="4"/>
      <c r="AU28" s="4"/>
      <c r="AV28" s="4"/>
      <c r="AW28" s="4"/>
      <c r="AX28" s="4"/>
      <c r="AY28" s="4"/>
    </row>
    <row r="29" spans="1:51" x14ac:dyDescent="0.35">
      <c r="A29" s="4"/>
      <c r="B29" s="92" t="s">
        <v>35</v>
      </c>
      <c r="C29" s="93"/>
      <c r="D29" s="93"/>
      <c r="E29" s="94"/>
      <c r="F29" s="53"/>
      <c r="G29" s="46"/>
      <c r="H29" s="8" t="s">
        <v>33</v>
      </c>
      <c r="I29" s="66">
        <f>IF(ISNUMBER(I28), (I28)*E45, 0)</f>
        <v>0</v>
      </c>
      <c r="J29" s="8" t="s">
        <v>33</v>
      </c>
      <c r="K29" s="66">
        <f>IF(ISNUMBER(K28),(K28)*$E$45, 0)</f>
        <v>0</v>
      </c>
      <c r="L29" s="8" t="s">
        <v>33</v>
      </c>
      <c r="M29" s="66">
        <f>IF(ISNUMBER(M28),(M28)*$E$45, 0)</f>
        <v>0</v>
      </c>
      <c r="N29" s="8" t="s">
        <v>33</v>
      </c>
      <c r="O29" s="66">
        <f>IF(ISNUMBER(O28),(O28)*$E$45, 0)</f>
        <v>0</v>
      </c>
      <c r="P29" s="8" t="s">
        <v>33</v>
      </c>
      <c r="Q29" s="66">
        <f>IF(ISNUMBER(Q28),(Q28)*$E$45, 0)</f>
        <v>0</v>
      </c>
      <c r="R29" s="8" t="s">
        <v>33</v>
      </c>
      <c r="S29" s="66">
        <f>IF(ISNUMBER(S28),(S28)*$E$45, 0)</f>
        <v>0</v>
      </c>
      <c r="T29" s="8" t="s">
        <v>33</v>
      </c>
      <c r="U29" s="66">
        <f>IF(ISNUMBER(U28),(U28)*$E$45, 0)</f>
        <v>0</v>
      </c>
      <c r="V29" s="8" t="s">
        <v>33</v>
      </c>
      <c r="W29" s="66">
        <f>IF(ISNUMBER(W28),(W28)*$E$45, 0)</f>
        <v>0</v>
      </c>
      <c r="X29" s="8" t="s">
        <v>33</v>
      </c>
      <c r="Y29" s="66">
        <f>IF(ISNUMBER(Y28),(Y28)*$E$45, 0)</f>
        <v>0</v>
      </c>
      <c r="Z29" s="8" t="s">
        <v>33</v>
      </c>
      <c r="AA29" s="66">
        <f>IF(ISNUMBER(AA28),(AA28)*$E$45, 0)</f>
        <v>0</v>
      </c>
      <c r="AB29" s="8" t="s">
        <v>33</v>
      </c>
      <c r="AC29" s="66">
        <f>IF(ISNUMBER(AC28),(AC28)*$E$45, 0)</f>
        <v>0</v>
      </c>
      <c r="AD29" s="8" t="s">
        <v>33</v>
      </c>
      <c r="AE29" s="66">
        <f>IF(ISNUMBER(AE28),(AE28)*$E$45, 0)</f>
        <v>0</v>
      </c>
      <c r="AF29" s="8" t="s">
        <v>33</v>
      </c>
      <c r="AG29" s="66">
        <f>IF(ISNUMBER(AG28),(AG28)*$E$45, 0)</f>
        <v>0</v>
      </c>
      <c r="AH29" s="8" t="s">
        <v>33</v>
      </c>
      <c r="AI29" s="66">
        <f>IF(ISNUMBER(AI28),(AI28)*$E$45, 0)</f>
        <v>0</v>
      </c>
      <c r="AJ29" s="8" t="s">
        <v>33</v>
      </c>
      <c r="AK29" s="66">
        <f>IF(ISNUMBER(AK28),(AK28)*$E$45, 0)</f>
        <v>0</v>
      </c>
      <c r="AL29" s="78"/>
      <c r="AM29" s="79"/>
      <c r="AN29" s="71"/>
      <c r="AO29" s="4"/>
      <c r="AP29" s="4"/>
      <c r="AQ29" s="4"/>
      <c r="AR29" s="4"/>
      <c r="AS29" s="4"/>
      <c r="AT29" s="4"/>
      <c r="AU29" s="4"/>
      <c r="AV29" s="4"/>
      <c r="AW29" s="4"/>
      <c r="AX29" s="4"/>
      <c r="AY29" s="4"/>
    </row>
    <row r="30" spans="1:51" x14ac:dyDescent="0.35">
      <c r="A30" s="4"/>
      <c r="B30" s="92" t="s">
        <v>80</v>
      </c>
      <c r="C30" s="93"/>
      <c r="D30" s="93"/>
      <c r="E30" s="94"/>
      <c r="F30" s="9" t="s">
        <v>33</v>
      </c>
      <c r="G30" s="64"/>
      <c r="H30" s="8" t="s">
        <v>33</v>
      </c>
      <c r="I30" s="62"/>
      <c r="J30" s="8" t="s">
        <v>33</v>
      </c>
      <c r="K30" s="62"/>
      <c r="L30" s="8" t="s">
        <v>33</v>
      </c>
      <c r="M30" s="62"/>
      <c r="N30" s="8" t="s">
        <v>33</v>
      </c>
      <c r="O30" s="62"/>
      <c r="P30" s="8" t="s">
        <v>33</v>
      </c>
      <c r="Q30" s="62"/>
      <c r="R30" s="8" t="s">
        <v>33</v>
      </c>
      <c r="S30" s="62"/>
      <c r="T30" s="8" t="s">
        <v>33</v>
      </c>
      <c r="U30" s="62"/>
      <c r="V30" s="8" t="s">
        <v>33</v>
      </c>
      <c r="W30" s="62"/>
      <c r="X30" s="8" t="s">
        <v>33</v>
      </c>
      <c r="Y30" s="62"/>
      <c r="Z30" s="8" t="s">
        <v>33</v>
      </c>
      <c r="AA30" s="62"/>
      <c r="AB30" s="8" t="s">
        <v>33</v>
      </c>
      <c r="AC30" s="62"/>
      <c r="AD30" s="8" t="s">
        <v>33</v>
      </c>
      <c r="AE30" s="62"/>
      <c r="AF30" s="8" t="s">
        <v>33</v>
      </c>
      <c r="AG30" s="62"/>
      <c r="AH30" s="8" t="s">
        <v>33</v>
      </c>
      <c r="AI30" s="62"/>
      <c r="AJ30" s="8" t="s">
        <v>33</v>
      </c>
      <c r="AK30" s="62"/>
      <c r="AL30" s="78"/>
      <c r="AM30" s="79"/>
      <c r="AN30" s="71"/>
      <c r="AO30" s="4"/>
      <c r="AP30" s="4"/>
      <c r="AQ30" s="4"/>
      <c r="AR30" s="4"/>
      <c r="AS30" s="4"/>
      <c r="AT30" s="4"/>
      <c r="AU30" s="4"/>
      <c r="AV30" s="4"/>
      <c r="AW30" s="4"/>
      <c r="AX30" s="4"/>
      <c r="AY30" s="4"/>
    </row>
    <row r="31" spans="1:51" x14ac:dyDescent="0.35">
      <c r="A31" s="4"/>
      <c r="B31" s="92" t="s">
        <v>35</v>
      </c>
      <c r="C31" s="93"/>
      <c r="D31" s="93"/>
      <c r="E31" s="94"/>
      <c r="F31" s="53"/>
      <c r="G31" s="46"/>
      <c r="H31" s="8" t="s">
        <v>33</v>
      </c>
      <c r="I31" s="66">
        <f>IF(ISNUMBER(I30), (I30)*E46, 0)</f>
        <v>0</v>
      </c>
      <c r="J31" s="8" t="s">
        <v>33</v>
      </c>
      <c r="K31" s="66">
        <f>IF(ISNUMBER(K30),(K30)*$E$46, 0)</f>
        <v>0</v>
      </c>
      <c r="L31" s="8" t="s">
        <v>33</v>
      </c>
      <c r="M31" s="66">
        <f>IF(ISNUMBER(M30),(M30)*$E$46, 0)</f>
        <v>0</v>
      </c>
      <c r="N31" s="8" t="s">
        <v>33</v>
      </c>
      <c r="O31" s="66">
        <f>IF(ISNUMBER(O30),(O30)*$E$46, 0)</f>
        <v>0</v>
      </c>
      <c r="P31" s="8" t="s">
        <v>33</v>
      </c>
      <c r="Q31" s="66">
        <f>IF(ISNUMBER(Q30),(Q30)*$E$46, 0)</f>
        <v>0</v>
      </c>
      <c r="R31" s="8" t="s">
        <v>33</v>
      </c>
      <c r="S31" s="66">
        <f>IF(ISNUMBER(S30),(S30)*$E$46, 0)</f>
        <v>0</v>
      </c>
      <c r="T31" s="8" t="s">
        <v>33</v>
      </c>
      <c r="U31" s="66">
        <f>IF(ISNUMBER(U30),(U30)*$E$46, 0)</f>
        <v>0</v>
      </c>
      <c r="V31" s="8" t="s">
        <v>33</v>
      </c>
      <c r="W31" s="66">
        <f>IF(ISNUMBER(W30),(W30)*$E$46, 0)</f>
        <v>0</v>
      </c>
      <c r="X31" s="8" t="s">
        <v>33</v>
      </c>
      <c r="Y31" s="66">
        <f>IF(ISNUMBER(Y30),(Y30)*$E$46, 0)</f>
        <v>0</v>
      </c>
      <c r="Z31" s="8" t="s">
        <v>33</v>
      </c>
      <c r="AA31" s="66">
        <f>IF(ISNUMBER(AA30),(AA30)*$E$46, 0)</f>
        <v>0</v>
      </c>
      <c r="AB31" s="8" t="s">
        <v>33</v>
      </c>
      <c r="AC31" s="66">
        <f>IF(ISNUMBER(AC30),(AC30)*$E$46, 0)</f>
        <v>0</v>
      </c>
      <c r="AD31" s="8" t="s">
        <v>33</v>
      </c>
      <c r="AE31" s="66">
        <f>IF(ISNUMBER(AE30),(AE30)*$E$46, 0)</f>
        <v>0</v>
      </c>
      <c r="AF31" s="8" t="s">
        <v>33</v>
      </c>
      <c r="AG31" s="66">
        <f>IF(ISNUMBER(AG30),(AG30)*$E$46, 0)</f>
        <v>0</v>
      </c>
      <c r="AH31" s="8" t="s">
        <v>33</v>
      </c>
      <c r="AI31" s="66">
        <f>IF(ISNUMBER(AI30),(AI30)*$E$46, 0)</f>
        <v>0</v>
      </c>
      <c r="AJ31" s="8" t="s">
        <v>33</v>
      </c>
      <c r="AK31" s="66">
        <f>IF(ISNUMBER(AK30),(AK30)*$E$46, 0)</f>
        <v>0</v>
      </c>
      <c r="AL31" s="78"/>
      <c r="AM31" s="79"/>
      <c r="AN31" s="71"/>
      <c r="AO31" s="4"/>
      <c r="AP31" s="4"/>
      <c r="AQ31" s="4"/>
      <c r="AR31" s="4"/>
      <c r="AS31" s="4"/>
      <c r="AT31" s="4"/>
      <c r="AU31" s="4"/>
      <c r="AV31" s="4"/>
      <c r="AW31" s="4"/>
      <c r="AX31" s="4"/>
      <c r="AY31" s="4"/>
    </row>
    <row r="32" spans="1:51" x14ac:dyDescent="0.35">
      <c r="A32" s="4"/>
      <c r="B32" s="92" t="s">
        <v>64</v>
      </c>
      <c r="C32" s="93"/>
      <c r="D32" s="93"/>
      <c r="E32" s="94"/>
      <c r="F32" s="8" t="s">
        <v>33</v>
      </c>
      <c r="G32" s="64"/>
      <c r="H32" s="8" t="s">
        <v>33</v>
      </c>
      <c r="I32" s="66">
        <f>G32*E47</f>
        <v>0</v>
      </c>
      <c r="J32" s="8" t="s">
        <v>33</v>
      </c>
      <c r="K32" s="66">
        <f>(G32-I32)*E47</f>
        <v>0</v>
      </c>
      <c r="L32" s="8" t="s">
        <v>33</v>
      </c>
      <c r="M32" s="66">
        <f>(G32-I32-K32)*E47</f>
        <v>0</v>
      </c>
      <c r="N32" s="8" t="s">
        <v>33</v>
      </c>
      <c r="O32" s="66">
        <f>(G32-I32-K32-M32)*E47</f>
        <v>0</v>
      </c>
      <c r="P32" s="8" t="s">
        <v>33</v>
      </c>
      <c r="Q32" s="66">
        <f>(G32-I32-K32-M32-O32)*F47</f>
        <v>0</v>
      </c>
      <c r="R32" s="8" t="s">
        <v>33</v>
      </c>
      <c r="S32" s="66">
        <f>(G32-I32-K32-M32-O32-Q32)*F47</f>
        <v>0</v>
      </c>
      <c r="T32" s="8" t="s">
        <v>33</v>
      </c>
      <c r="U32" s="66">
        <f>(G32-I32-K32-M32-O32-Q32-S32)*F47</f>
        <v>0</v>
      </c>
      <c r="V32" s="8" t="s">
        <v>33</v>
      </c>
      <c r="W32" s="66">
        <f>(G32-I32-K32-M32-O32-Q32-S32-U32)*F47</f>
        <v>0</v>
      </c>
      <c r="X32" s="8" t="s">
        <v>33</v>
      </c>
      <c r="Y32" s="66">
        <f>(G32-I32-K32-M32-O32-Q32-S32-U32-W32)*F47</f>
        <v>0</v>
      </c>
      <c r="Z32" s="8" t="s">
        <v>33</v>
      </c>
      <c r="AA32" s="66">
        <f>(G32-I32-K32-M32-O32-Q32-S32-U32-W32-Y32)*F47</f>
        <v>0</v>
      </c>
      <c r="AB32" s="8" t="s">
        <v>33</v>
      </c>
      <c r="AC32" s="66">
        <f>(G32-I32-K32-M32-O32-Q32-S32-U32-W32-Y32-AA32)*F47</f>
        <v>0</v>
      </c>
      <c r="AD32" s="8" t="s">
        <v>33</v>
      </c>
      <c r="AE32" s="66">
        <f>(G32-I32-K32-M32-O32-Q32-S32-U32-W32-Y32-AA32-AC32)*F47</f>
        <v>0</v>
      </c>
      <c r="AF32" s="8" t="s">
        <v>33</v>
      </c>
      <c r="AG32" s="66">
        <f>(G32-I32-K32-M32-O32-Q32-S32-U32-W32-Y32-AA32-AC32-AE32)*F47</f>
        <v>0</v>
      </c>
      <c r="AH32" s="8" t="s">
        <v>33</v>
      </c>
      <c r="AI32" s="66">
        <f>(G32-I32-K32-M32-O32-Q32-S32-U32-W32-Y32-AA32-AC32-AE32-AG32)*F47</f>
        <v>0</v>
      </c>
      <c r="AJ32" s="8" t="s">
        <v>33</v>
      </c>
      <c r="AK32" s="66">
        <f>(G32-I32-K32-M32-O32-Q32-S32-U32-W32-Y32-AA32-AC32-AE32-AG32-AI32)*F47</f>
        <v>0</v>
      </c>
      <c r="AL32" s="78"/>
      <c r="AM32" s="79"/>
      <c r="AN32" s="71"/>
      <c r="AO32" s="4"/>
      <c r="AP32" s="4"/>
      <c r="AQ32" s="4"/>
      <c r="AR32" s="4"/>
      <c r="AS32" s="4"/>
      <c r="AT32" s="4"/>
      <c r="AU32" s="4"/>
      <c r="AV32" s="4"/>
      <c r="AW32" s="4"/>
      <c r="AX32" s="4"/>
      <c r="AY32" s="4"/>
    </row>
    <row r="33" spans="1:51" x14ac:dyDescent="0.35">
      <c r="A33" s="4"/>
      <c r="B33" s="92" t="s">
        <v>65</v>
      </c>
      <c r="C33" s="93"/>
      <c r="D33" s="93"/>
      <c r="E33" s="94"/>
      <c r="F33" s="8" t="s">
        <v>33</v>
      </c>
      <c r="G33" s="64"/>
      <c r="H33" s="8" t="s">
        <v>33</v>
      </c>
      <c r="I33" s="66">
        <f>G33*E48</f>
        <v>0</v>
      </c>
      <c r="J33" s="8" t="s">
        <v>33</v>
      </c>
      <c r="K33" s="66">
        <f>(G33-I33)*E48</f>
        <v>0</v>
      </c>
      <c r="L33" s="8" t="s">
        <v>33</v>
      </c>
      <c r="M33" s="66">
        <f>(G33-I33-K33)*E48</f>
        <v>0</v>
      </c>
      <c r="N33" s="8" t="s">
        <v>33</v>
      </c>
      <c r="O33" s="66">
        <f>(G33-I33-K33-M33)*E48</f>
        <v>0</v>
      </c>
      <c r="P33" s="8" t="s">
        <v>33</v>
      </c>
      <c r="Q33" s="66">
        <f>(G33-I33-K33-M33-O33)*F48</f>
        <v>0</v>
      </c>
      <c r="R33" s="8" t="s">
        <v>33</v>
      </c>
      <c r="S33" s="66">
        <f>(G33-I33-K33-M33-O33-Q33)*F48</f>
        <v>0</v>
      </c>
      <c r="T33" s="8" t="s">
        <v>33</v>
      </c>
      <c r="U33" s="66">
        <f>(G33-I33-K33-M33-O33-Q33-S33)*F48</f>
        <v>0</v>
      </c>
      <c r="V33" s="8" t="s">
        <v>33</v>
      </c>
      <c r="W33" s="66">
        <f>(G33-I33-K33-M33-O33-Q33-S33-U33)*F48</f>
        <v>0</v>
      </c>
      <c r="X33" s="8" t="s">
        <v>33</v>
      </c>
      <c r="Y33" s="66">
        <f>(G33-I33-K33-M33-O33-Q33-S33-U33-W33)*F48</f>
        <v>0</v>
      </c>
      <c r="Z33" s="8" t="s">
        <v>33</v>
      </c>
      <c r="AA33" s="66">
        <f>(G33-I33-K33-M33-O33-Q33-S33-U33-W33-Y33)*F48</f>
        <v>0</v>
      </c>
      <c r="AB33" s="8" t="s">
        <v>33</v>
      </c>
      <c r="AC33" s="66">
        <f>(G33-I33-K33-M33-O33-Q33-S33-U33-W33-Y33-AA33)*F48</f>
        <v>0</v>
      </c>
      <c r="AD33" s="8" t="s">
        <v>33</v>
      </c>
      <c r="AE33" s="66">
        <f>(G33-I33-K33-M33-O33-Q33-S33-U33-W33-Y33-AA33-AC33)*F48</f>
        <v>0</v>
      </c>
      <c r="AF33" s="8" t="s">
        <v>33</v>
      </c>
      <c r="AG33" s="66">
        <f>(G33-I33-K33-M33-O33-Q33-S33-U33-W33-Y33-AA33-AC33-AE33)*F48</f>
        <v>0</v>
      </c>
      <c r="AH33" s="8" t="s">
        <v>33</v>
      </c>
      <c r="AI33" s="66">
        <f>(G33-I33-K33-M33-O33-Q33-S33-U33-W33-Y33-AA33-AC33-AE33-AG33)*F48</f>
        <v>0</v>
      </c>
      <c r="AJ33" s="8" t="s">
        <v>33</v>
      </c>
      <c r="AK33" s="66">
        <f>(G33-I33-K33-M33-O33-Q33-S33-U33-W33-Y33-AA33-AC33-AE33-AG33-AI33)*F48</f>
        <v>0</v>
      </c>
      <c r="AL33" s="78"/>
      <c r="AM33" s="79"/>
      <c r="AN33" s="71"/>
      <c r="AO33" s="4"/>
      <c r="AP33" s="4"/>
      <c r="AQ33" s="4"/>
      <c r="AR33" s="4"/>
      <c r="AS33" s="4"/>
      <c r="AT33" s="4"/>
      <c r="AU33" s="4"/>
      <c r="AV33" s="4"/>
      <c r="AW33" s="4"/>
      <c r="AX33" s="4"/>
      <c r="AY33" s="4"/>
    </row>
    <row r="34" spans="1:51" x14ac:dyDescent="0.35">
      <c r="A34" s="4"/>
      <c r="B34" s="92" t="s">
        <v>58</v>
      </c>
      <c r="C34" s="93"/>
      <c r="D34" s="93"/>
      <c r="E34" s="94"/>
      <c r="F34" s="8" t="s">
        <v>33</v>
      </c>
      <c r="G34" s="65"/>
      <c r="H34" s="8" t="s">
        <v>33</v>
      </c>
      <c r="I34" s="66">
        <f>G34*E49</f>
        <v>0</v>
      </c>
      <c r="J34" s="8" t="s">
        <v>33</v>
      </c>
      <c r="K34" s="66">
        <f>(G34-I34)*E49</f>
        <v>0</v>
      </c>
      <c r="L34" s="8" t="s">
        <v>33</v>
      </c>
      <c r="M34" s="66">
        <f>(G34-I34-K34)*E49</f>
        <v>0</v>
      </c>
      <c r="N34" s="8" t="s">
        <v>33</v>
      </c>
      <c r="O34" s="66">
        <f>(G34-I34-K34-M34)*E49</f>
        <v>0</v>
      </c>
      <c r="P34" s="8" t="s">
        <v>33</v>
      </c>
      <c r="Q34" s="66">
        <f>(G34-I34-K34-M34-O34)*F49</f>
        <v>0</v>
      </c>
      <c r="R34" s="8" t="s">
        <v>33</v>
      </c>
      <c r="S34" s="66">
        <f>(G34-I34-K34-M34-O34-Q34)*F49</f>
        <v>0</v>
      </c>
      <c r="T34" s="8" t="s">
        <v>33</v>
      </c>
      <c r="U34" s="66">
        <f>(G34-I34-K34-M34-O34-Q34-S34)*F49</f>
        <v>0</v>
      </c>
      <c r="V34" s="8" t="s">
        <v>33</v>
      </c>
      <c r="W34" s="66">
        <f>(G34-I34-K34-M34-O34-Q34-S34-U34)*F49</f>
        <v>0</v>
      </c>
      <c r="X34" s="8" t="s">
        <v>33</v>
      </c>
      <c r="Y34" s="66">
        <f>(G34-I34-K34-M34-O34-Q34-S34-U34-W34)*F49</f>
        <v>0</v>
      </c>
      <c r="Z34" s="8" t="s">
        <v>33</v>
      </c>
      <c r="AA34" s="66">
        <f>(G34-I34-K34-M34-O34-Q34-S34-U34-W34-Y34)*F49</f>
        <v>0</v>
      </c>
      <c r="AB34" s="8" t="s">
        <v>33</v>
      </c>
      <c r="AC34" s="66">
        <f>(G34-I34-K34-M34-O34-Q34-S34-U34-W34-Y34-AA34)*F49</f>
        <v>0</v>
      </c>
      <c r="AD34" s="8" t="s">
        <v>33</v>
      </c>
      <c r="AE34" s="66">
        <f>(G34-I34-K34-M34-O34-Q34-S34-U34-W34-Y34-AA34-AC34)*F49</f>
        <v>0</v>
      </c>
      <c r="AF34" s="8" t="s">
        <v>33</v>
      </c>
      <c r="AG34" s="66">
        <f>(G34-I34-K34-M34-O34-Q34-S34-U34-W34-Y34-AA34-AC34-AE34)*F49</f>
        <v>0</v>
      </c>
      <c r="AH34" s="8" t="s">
        <v>33</v>
      </c>
      <c r="AI34" s="66">
        <f>(G34-I34-K34-M34-O34-Q34-S34-U34-W34-Y34-AA34-AC34-AE34-AG34)*F49</f>
        <v>0</v>
      </c>
      <c r="AJ34" s="8" t="s">
        <v>33</v>
      </c>
      <c r="AK34" s="66">
        <f>(G34-I34-K34-M34-O34-Q34-S34-U34-W34-Y34-AA34-AC34-AE34-AG34-AI34)*F49</f>
        <v>0</v>
      </c>
      <c r="AL34" s="78"/>
      <c r="AM34" s="79"/>
      <c r="AN34" s="71"/>
      <c r="AO34" s="4"/>
      <c r="AP34" s="4"/>
      <c r="AQ34" s="4"/>
      <c r="AR34" s="4"/>
      <c r="AS34" s="4"/>
      <c r="AT34" s="4"/>
      <c r="AU34" s="4"/>
      <c r="AV34" s="4"/>
      <c r="AW34" s="4"/>
      <c r="AX34" s="4"/>
      <c r="AY34" s="4"/>
    </row>
    <row r="35" spans="1:51" x14ac:dyDescent="0.35">
      <c r="A35" s="4"/>
      <c r="B35" s="92" t="s">
        <v>59</v>
      </c>
      <c r="C35" s="93"/>
      <c r="D35" s="93"/>
      <c r="E35" s="94"/>
      <c r="F35" s="8" t="s">
        <v>33</v>
      </c>
      <c r="G35" s="65"/>
      <c r="H35" s="8" t="s">
        <v>33</v>
      </c>
      <c r="I35" s="66">
        <f>G35*E50</f>
        <v>0</v>
      </c>
      <c r="J35" s="8" t="s">
        <v>33</v>
      </c>
      <c r="K35" s="66">
        <f>(G35-I35)*E50</f>
        <v>0</v>
      </c>
      <c r="L35" s="8" t="s">
        <v>33</v>
      </c>
      <c r="M35" s="66">
        <f>(G35-I35-K35)*E50</f>
        <v>0</v>
      </c>
      <c r="N35" s="8" t="s">
        <v>33</v>
      </c>
      <c r="O35" s="66">
        <f>(G35-I35-K35-M35)*E50</f>
        <v>0</v>
      </c>
      <c r="P35" s="8" t="s">
        <v>33</v>
      </c>
      <c r="Q35" s="66">
        <f>(G35-I35-K35-M35-O35)*F50</f>
        <v>0</v>
      </c>
      <c r="R35" s="8" t="s">
        <v>33</v>
      </c>
      <c r="S35" s="66">
        <f>(G35-I35-K35-M35-O35-Q35)*F50</f>
        <v>0</v>
      </c>
      <c r="T35" s="8" t="s">
        <v>33</v>
      </c>
      <c r="U35" s="66">
        <f>(G35-I35-K35-M35-O35-Q35-S35)*F50</f>
        <v>0</v>
      </c>
      <c r="V35" s="8" t="s">
        <v>33</v>
      </c>
      <c r="W35" s="66">
        <f>(G35-I35-K35-M35-O35-Q35-S35-U35)*F50</f>
        <v>0</v>
      </c>
      <c r="X35" s="8" t="s">
        <v>33</v>
      </c>
      <c r="Y35" s="66">
        <f>(G35-I35-K35-M35-O35-Q35-S35-U35-W35)*F50</f>
        <v>0</v>
      </c>
      <c r="Z35" s="8" t="s">
        <v>33</v>
      </c>
      <c r="AA35" s="66">
        <f>(G35-I35-K35-M35-O35-Q35-S35-U35-W35-Y35)*F50</f>
        <v>0</v>
      </c>
      <c r="AB35" s="8" t="s">
        <v>33</v>
      </c>
      <c r="AC35" s="66">
        <f>(G35-I35-K35-M35-O35-Q35-S35-U35-W35-Y35-AA35)*F50</f>
        <v>0</v>
      </c>
      <c r="AD35" s="8" t="s">
        <v>33</v>
      </c>
      <c r="AE35" s="66">
        <f>(G35-I35-K35-M35-O35-Q35-S35-U35-W35-Y35-AA35-AC35)*F50</f>
        <v>0</v>
      </c>
      <c r="AF35" s="8" t="s">
        <v>33</v>
      </c>
      <c r="AG35" s="66">
        <f>(G35-I35-K35-M35-O35-Q35-S35-U35-W35-Y35-AA35-AC35-AE35)*F50</f>
        <v>0</v>
      </c>
      <c r="AH35" s="8" t="s">
        <v>33</v>
      </c>
      <c r="AI35" s="66">
        <f>(G35-I35-K35-M35-O35-Q35-S35-U35-W35-Y35-AA35-AC35-AE35-AG35)*F50</f>
        <v>0</v>
      </c>
      <c r="AJ35" s="8" t="s">
        <v>33</v>
      </c>
      <c r="AK35" s="66">
        <f>(G35-I35-K35-M35-O35-Q35-S35-U35-W35-Y35-AA35-AC35-AE35-AG35-AI35)*F50</f>
        <v>0</v>
      </c>
      <c r="AL35" s="78"/>
      <c r="AM35" s="79"/>
      <c r="AN35" s="71"/>
      <c r="AO35" s="4"/>
      <c r="AP35" s="4"/>
      <c r="AQ35" s="4"/>
      <c r="AR35" s="4"/>
      <c r="AS35" s="4"/>
      <c r="AT35" s="4"/>
      <c r="AU35" s="4"/>
      <c r="AV35" s="4"/>
      <c r="AW35" s="4"/>
      <c r="AX35" s="4"/>
      <c r="AY35" s="4"/>
    </row>
    <row r="36" spans="1:51" x14ac:dyDescent="0.35">
      <c r="A36" s="4"/>
      <c r="B36" s="82" t="s">
        <v>10</v>
      </c>
      <c r="C36" s="83"/>
      <c r="D36" s="83"/>
      <c r="E36" s="84"/>
      <c r="F36" s="42"/>
      <c r="G36" s="47"/>
      <c r="H36" s="8" t="s">
        <v>33</v>
      </c>
      <c r="I36" s="62"/>
      <c r="J36" s="8" t="s">
        <v>33</v>
      </c>
      <c r="K36" s="62"/>
      <c r="L36" s="8" t="s">
        <v>33</v>
      </c>
      <c r="M36" s="62"/>
      <c r="N36" s="8" t="s">
        <v>33</v>
      </c>
      <c r="O36" s="62"/>
      <c r="P36" s="8" t="s">
        <v>33</v>
      </c>
      <c r="Q36" s="62"/>
      <c r="R36" s="8" t="s">
        <v>33</v>
      </c>
      <c r="S36" s="62"/>
      <c r="T36" s="8" t="s">
        <v>33</v>
      </c>
      <c r="U36" s="62"/>
      <c r="V36" s="8" t="s">
        <v>33</v>
      </c>
      <c r="W36" s="62"/>
      <c r="X36" s="8" t="s">
        <v>33</v>
      </c>
      <c r="Y36" s="62"/>
      <c r="Z36" s="8" t="s">
        <v>33</v>
      </c>
      <c r="AA36" s="62"/>
      <c r="AB36" s="8" t="s">
        <v>33</v>
      </c>
      <c r="AC36" s="62"/>
      <c r="AD36" s="8" t="s">
        <v>33</v>
      </c>
      <c r="AE36" s="62"/>
      <c r="AF36" s="8" t="s">
        <v>33</v>
      </c>
      <c r="AG36" s="62"/>
      <c r="AH36" s="8" t="s">
        <v>33</v>
      </c>
      <c r="AI36" s="62"/>
      <c r="AJ36" s="8" t="s">
        <v>33</v>
      </c>
      <c r="AK36" s="62"/>
      <c r="AL36" s="78"/>
      <c r="AM36" s="79"/>
      <c r="AN36" s="71"/>
      <c r="AO36" s="4"/>
      <c r="AP36" s="4"/>
      <c r="AQ36" s="4"/>
      <c r="AR36" s="4"/>
      <c r="AS36" s="4"/>
      <c r="AT36" s="4"/>
      <c r="AU36" s="4"/>
      <c r="AV36" s="4"/>
      <c r="AW36" s="4"/>
      <c r="AX36" s="4"/>
      <c r="AY36" s="4"/>
    </row>
    <row r="37" spans="1:51" x14ac:dyDescent="0.35">
      <c r="A37" s="4"/>
      <c r="B37" s="82" t="s">
        <v>19</v>
      </c>
      <c r="C37" s="83"/>
      <c r="D37" s="83"/>
      <c r="E37" s="84"/>
      <c r="F37" s="42"/>
      <c r="G37" s="48"/>
      <c r="H37" s="8" t="s">
        <v>33</v>
      </c>
      <c r="I37" s="62"/>
      <c r="J37" s="8" t="s">
        <v>33</v>
      </c>
      <c r="K37" s="62"/>
      <c r="L37" s="8" t="s">
        <v>33</v>
      </c>
      <c r="M37" s="62"/>
      <c r="N37" s="8" t="s">
        <v>33</v>
      </c>
      <c r="O37" s="62"/>
      <c r="P37" s="8" t="s">
        <v>33</v>
      </c>
      <c r="Q37" s="62"/>
      <c r="R37" s="8" t="s">
        <v>33</v>
      </c>
      <c r="S37" s="62"/>
      <c r="T37" s="8" t="s">
        <v>33</v>
      </c>
      <c r="U37" s="62"/>
      <c r="V37" s="8" t="s">
        <v>33</v>
      </c>
      <c r="W37" s="62"/>
      <c r="X37" s="8" t="s">
        <v>33</v>
      </c>
      <c r="Y37" s="62"/>
      <c r="Z37" s="8" t="s">
        <v>33</v>
      </c>
      <c r="AA37" s="62"/>
      <c r="AB37" s="8" t="s">
        <v>33</v>
      </c>
      <c r="AC37" s="62"/>
      <c r="AD37" s="8" t="s">
        <v>33</v>
      </c>
      <c r="AE37" s="62"/>
      <c r="AF37" s="8" t="s">
        <v>33</v>
      </c>
      <c r="AG37" s="62"/>
      <c r="AH37" s="8" t="s">
        <v>33</v>
      </c>
      <c r="AI37" s="62"/>
      <c r="AJ37" s="8" t="s">
        <v>33</v>
      </c>
      <c r="AK37" s="62"/>
      <c r="AL37" s="80"/>
      <c r="AM37" s="81"/>
      <c r="AN37" s="71"/>
      <c r="AO37" s="4"/>
      <c r="AP37" s="4"/>
      <c r="AQ37" s="4"/>
      <c r="AR37" s="4"/>
      <c r="AS37" s="4"/>
      <c r="AT37" s="4"/>
      <c r="AU37" s="4"/>
      <c r="AV37" s="4"/>
      <c r="AW37" s="4"/>
      <c r="AX37" s="4"/>
      <c r="AY37" s="4"/>
    </row>
    <row r="38" spans="1:51" x14ac:dyDescent="0.35">
      <c r="A38" s="4"/>
      <c r="B38" s="102" t="s">
        <v>20</v>
      </c>
      <c r="C38" s="103"/>
      <c r="D38" s="103"/>
      <c r="E38" s="104"/>
      <c r="F38" s="104"/>
      <c r="G38" s="104"/>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5"/>
      <c r="AO38" s="4"/>
      <c r="AP38" s="4"/>
      <c r="AQ38" s="4"/>
      <c r="AR38" s="4"/>
      <c r="AS38" s="4"/>
      <c r="AT38" s="4"/>
      <c r="AU38" s="4"/>
      <c r="AV38" s="4"/>
      <c r="AW38" s="4"/>
      <c r="AX38" s="4"/>
      <c r="AY38" s="4"/>
    </row>
    <row r="39" spans="1:51" x14ac:dyDescent="0.35">
      <c r="A39" s="4"/>
      <c r="B39" s="99" t="s">
        <v>12</v>
      </c>
      <c r="C39" s="100"/>
      <c r="D39" s="100"/>
      <c r="E39" s="101"/>
      <c r="F39" s="49"/>
      <c r="G39" s="47"/>
      <c r="H39" s="8" t="s">
        <v>33</v>
      </c>
      <c r="I39" s="68">
        <f>SUM(I16:I20)-(I22+I23+I25+I27+I29+I31+I32+I33+I34+I35+I36+I37)</f>
        <v>0</v>
      </c>
      <c r="J39" s="8" t="s">
        <v>33</v>
      </c>
      <c r="K39" s="68">
        <f>SUM(K16:K20)-(K22+K23+K25+K27+K29+K31+K32+K33+K34+K35+K36+K37)</f>
        <v>0</v>
      </c>
      <c r="L39" s="8" t="s">
        <v>33</v>
      </c>
      <c r="M39" s="68">
        <f>SUM(M16:M20)-(M22+M23+M25+M27+M29+M31+M32+M33+M34+M35+M36+M37)</f>
        <v>0</v>
      </c>
      <c r="N39" s="8" t="s">
        <v>33</v>
      </c>
      <c r="O39" s="68">
        <f>SUM(O16:O20)-(O22+O23+O25+O27+O29+O31+O32+O33+O34+O35+O36+O37)</f>
        <v>0</v>
      </c>
      <c r="P39" s="8" t="s">
        <v>33</v>
      </c>
      <c r="Q39" s="68">
        <f>SUM(Q16:Q20)-(Q22+Q23+Q25+Q27+Q29+Q31+Q32+Q33+Q34+Q35+Q36+Q37)</f>
        <v>0</v>
      </c>
      <c r="R39" s="8" t="s">
        <v>33</v>
      </c>
      <c r="S39" s="68">
        <f>SUM(S16:S20)-(S22+S23+S25+S27+S29+S31+S32+S33+S34+S35+S36+S37)</f>
        <v>0</v>
      </c>
      <c r="T39" s="8" t="s">
        <v>33</v>
      </c>
      <c r="U39" s="68">
        <f>SUM(U16:U20)-(U22+U23+U25+U27+U29+U31+U32+U33+U34+U35+U36+U37)</f>
        <v>0</v>
      </c>
      <c r="V39" s="8" t="s">
        <v>33</v>
      </c>
      <c r="W39" s="68">
        <f>SUM(W16:W20)-(W22+W23+W25+W27+W29+W31+W32+W33+W34+W35+W36+W37)</f>
        <v>0</v>
      </c>
      <c r="X39" s="8" t="s">
        <v>33</v>
      </c>
      <c r="Y39" s="68">
        <f>SUM(Y16:Y20)-(Y22+Y23+Y25+Y27+Y29+Y31+Y32+Y33+Y34+Y35+Y36+Y37)</f>
        <v>0</v>
      </c>
      <c r="Z39" s="8" t="s">
        <v>33</v>
      </c>
      <c r="AA39" s="68">
        <f>SUM(AA16:AA20)-(AA22+AA23+AA25+AA27+AA29+AA31+AA32+AA33+AA34+AA35+AA36+AA37)</f>
        <v>0</v>
      </c>
      <c r="AB39" s="8" t="s">
        <v>33</v>
      </c>
      <c r="AC39" s="68">
        <f>SUM(AC16:AC20)-(AC22+AC23+AC25+AC27+AC29+AC31+AC32+AC33+AC34+AC35+AC36+AC37)</f>
        <v>0</v>
      </c>
      <c r="AD39" s="8" t="s">
        <v>33</v>
      </c>
      <c r="AE39" s="68">
        <f>SUM(AE16:AE20)-(AE22+AE23+AE25+AE27+AE29+AE31+AE32+AE33+AE34+AE35+AE36+AE37)</f>
        <v>0</v>
      </c>
      <c r="AF39" s="8" t="s">
        <v>33</v>
      </c>
      <c r="AG39" s="68">
        <f>SUM(AG16:AG20)-(AG22+AG23+AG25+AG27+AG29+AG31+AG32+AG33+AG34+AG35+AG36+AG37)</f>
        <v>0</v>
      </c>
      <c r="AH39" s="8" t="s">
        <v>33</v>
      </c>
      <c r="AI39" s="68">
        <f>SUM(AI16:AI20)-(AI22+AI23+AI25+AI27+AI29+AI31+AI32+AI33+AI34+AI35+AI36+AI37)</f>
        <v>0</v>
      </c>
      <c r="AJ39" s="8" t="s">
        <v>33</v>
      </c>
      <c r="AK39" s="68">
        <f>SUM(AK16:AK20)-(AK22+AK23+AK25+AK27+AK29+AK31+AK32+AK33+AK34+AK35+AK36+AK37)</f>
        <v>0</v>
      </c>
      <c r="AL39" s="76"/>
      <c r="AM39" s="77"/>
      <c r="AN39" s="71"/>
      <c r="AO39" s="4"/>
      <c r="AP39" s="4"/>
      <c r="AQ39" s="4"/>
      <c r="AR39" s="4"/>
      <c r="AS39" s="4"/>
      <c r="AT39" s="4"/>
      <c r="AU39" s="4"/>
      <c r="AV39" s="4"/>
      <c r="AW39" s="4"/>
      <c r="AX39" s="4"/>
      <c r="AY39" s="4"/>
    </row>
    <row r="40" spans="1:51" x14ac:dyDescent="0.35">
      <c r="A40" s="4"/>
      <c r="B40" s="99" t="s">
        <v>13</v>
      </c>
      <c r="C40" s="100"/>
      <c r="D40" s="100"/>
      <c r="E40" s="101"/>
      <c r="F40" s="9" t="s">
        <v>33</v>
      </c>
      <c r="G40" s="67">
        <f>G11+G12+G13</f>
        <v>0</v>
      </c>
      <c r="H40" s="9" t="s">
        <v>33</v>
      </c>
      <c r="I40" s="68">
        <f>I10+I39</f>
        <v>0</v>
      </c>
      <c r="J40" s="9" t="s">
        <v>33</v>
      </c>
      <c r="K40" s="68">
        <f>K10+K39</f>
        <v>0</v>
      </c>
      <c r="L40" s="9" t="s">
        <v>33</v>
      </c>
      <c r="M40" s="68">
        <f>M10+M39</f>
        <v>0</v>
      </c>
      <c r="N40" s="9" t="s">
        <v>33</v>
      </c>
      <c r="O40" s="68">
        <f>O10+O39</f>
        <v>0</v>
      </c>
      <c r="P40" s="9" t="s">
        <v>33</v>
      </c>
      <c r="Q40" s="68">
        <f>Q10+Q39</f>
        <v>0</v>
      </c>
      <c r="R40" s="9" t="s">
        <v>33</v>
      </c>
      <c r="S40" s="68">
        <f>S10+S39</f>
        <v>0</v>
      </c>
      <c r="T40" s="9" t="s">
        <v>33</v>
      </c>
      <c r="U40" s="68">
        <f>U10+U39</f>
        <v>0</v>
      </c>
      <c r="V40" s="9" t="s">
        <v>33</v>
      </c>
      <c r="W40" s="68">
        <f>W10+W39</f>
        <v>0</v>
      </c>
      <c r="X40" s="9" t="s">
        <v>33</v>
      </c>
      <c r="Y40" s="68">
        <f>Y10+Y39</f>
        <v>0</v>
      </c>
      <c r="Z40" s="9" t="s">
        <v>33</v>
      </c>
      <c r="AA40" s="68">
        <f>AA10+AA39</f>
        <v>0</v>
      </c>
      <c r="AB40" s="9" t="s">
        <v>33</v>
      </c>
      <c r="AC40" s="68">
        <f>AC10+AC39</f>
        <v>0</v>
      </c>
      <c r="AD40" s="9" t="s">
        <v>33</v>
      </c>
      <c r="AE40" s="68">
        <f>AE10+AE39</f>
        <v>0</v>
      </c>
      <c r="AF40" s="9" t="s">
        <v>33</v>
      </c>
      <c r="AG40" s="68">
        <f>AG10+AG39</f>
        <v>0</v>
      </c>
      <c r="AH40" s="9" t="s">
        <v>33</v>
      </c>
      <c r="AI40" s="68">
        <f>AI10+AI39</f>
        <v>0</v>
      </c>
      <c r="AJ40" s="9" t="s">
        <v>33</v>
      </c>
      <c r="AK40" s="68">
        <f>AK10+AK39</f>
        <v>0</v>
      </c>
      <c r="AL40" s="80"/>
      <c r="AM40" s="81"/>
      <c r="AN40" s="71"/>
      <c r="AO40" s="4"/>
      <c r="AP40" s="4"/>
      <c r="AQ40" s="4"/>
      <c r="AR40" s="4"/>
      <c r="AS40" s="4"/>
      <c r="AT40" s="4"/>
      <c r="AU40" s="4"/>
      <c r="AV40" s="4"/>
      <c r="AW40" s="4"/>
      <c r="AX40" s="4"/>
      <c r="AY40" s="4"/>
    </row>
    <row r="41" spans="1:51" x14ac:dyDescent="0.35">
      <c r="A41" s="4"/>
      <c r="C41" s="4"/>
      <c r="D41" s="4"/>
      <c r="E41" s="4"/>
      <c r="F41" s="4"/>
      <c r="G41" s="4"/>
      <c r="H41" s="4"/>
      <c r="I41" s="15"/>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1" ht="15" customHeight="1" x14ac:dyDescent="0.35">
      <c r="A42" s="4"/>
      <c r="B42" s="22" t="s">
        <v>36</v>
      </c>
      <c r="C42" s="23"/>
      <c r="D42" s="24"/>
      <c r="E42" s="25" t="s">
        <v>37</v>
      </c>
      <c r="F42" s="25" t="s">
        <v>38</v>
      </c>
      <c r="G42" s="4"/>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4"/>
      <c r="AP42" s="4"/>
      <c r="AQ42" s="4"/>
      <c r="AR42" s="4"/>
      <c r="AS42" s="4"/>
      <c r="AT42" s="4"/>
      <c r="AU42" s="4"/>
      <c r="AV42" s="4"/>
      <c r="AW42" s="4"/>
      <c r="AX42" s="4"/>
      <c r="AY42" s="4"/>
    </row>
    <row r="43" spans="1:51" ht="15" customHeight="1" x14ac:dyDescent="0.35">
      <c r="A43" s="4"/>
      <c r="B43" s="16" t="s">
        <v>62</v>
      </c>
      <c r="C43" s="17"/>
      <c r="D43" s="18"/>
      <c r="E43" s="106">
        <v>0.05</v>
      </c>
      <c r="F43" s="107"/>
      <c r="G43" s="4"/>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row>
    <row r="44" spans="1:51" ht="15" customHeight="1" x14ac:dyDescent="0.35">
      <c r="A44" s="4"/>
      <c r="B44" s="16" t="s">
        <v>63</v>
      </c>
      <c r="C44" s="17"/>
      <c r="D44" s="18"/>
      <c r="E44" s="106">
        <v>7.4999999999999997E-2</v>
      </c>
      <c r="F44" s="107"/>
      <c r="G44" s="4"/>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row>
    <row r="45" spans="1:51" ht="15" customHeight="1" x14ac:dyDescent="0.35">
      <c r="A45" s="4"/>
      <c r="B45" s="19" t="s">
        <v>60</v>
      </c>
      <c r="C45" s="20"/>
      <c r="D45" s="21"/>
      <c r="E45" s="106">
        <v>0.1</v>
      </c>
      <c r="F45" s="107"/>
      <c r="G45" s="4"/>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row>
    <row r="46" spans="1:51" ht="15" customHeight="1" x14ac:dyDescent="0.35">
      <c r="A46" s="4"/>
      <c r="B46" s="19" t="s">
        <v>61</v>
      </c>
      <c r="C46" s="20"/>
      <c r="D46" s="21"/>
      <c r="E46" s="106">
        <v>0.1</v>
      </c>
      <c r="F46" s="107"/>
      <c r="G46" s="4"/>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row>
    <row r="47" spans="1:51" ht="15" customHeight="1" x14ac:dyDescent="0.35">
      <c r="A47" s="4"/>
      <c r="B47" s="19" t="s">
        <v>64</v>
      </c>
      <c r="C47" s="20"/>
      <c r="D47" s="21"/>
      <c r="E47" s="26">
        <v>1.2500000000000001E-2</v>
      </c>
      <c r="F47" s="26">
        <v>0.01</v>
      </c>
      <c r="G47" s="4"/>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row>
    <row r="48" spans="1:51" ht="15" customHeight="1" x14ac:dyDescent="0.35">
      <c r="A48" s="4"/>
      <c r="B48" s="16" t="s">
        <v>65</v>
      </c>
      <c r="C48" s="17"/>
      <c r="D48" s="18"/>
      <c r="E48" s="26">
        <v>2.5000000000000001E-2</v>
      </c>
      <c r="F48" s="26">
        <v>0.05</v>
      </c>
      <c r="G48" s="4"/>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row>
    <row r="49" spans="1:40" ht="15" customHeight="1" x14ac:dyDescent="0.35">
      <c r="A49" s="4"/>
      <c r="B49" s="82" t="s">
        <v>39</v>
      </c>
      <c r="C49" s="83"/>
      <c r="D49" s="84"/>
      <c r="E49" s="26">
        <v>0.1</v>
      </c>
      <c r="F49" s="26">
        <v>0.1</v>
      </c>
      <c r="G49" s="4"/>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row>
    <row r="50" spans="1:40" ht="15.75" customHeight="1" x14ac:dyDescent="0.35">
      <c r="A50" s="4"/>
      <c r="B50" s="96" t="s">
        <v>32</v>
      </c>
      <c r="C50" s="97"/>
      <c r="D50" s="98"/>
      <c r="E50" s="26">
        <v>0.03</v>
      </c>
      <c r="F50" s="26">
        <v>0.1</v>
      </c>
      <c r="G50" s="4"/>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row>
    <row r="51" spans="1:40" x14ac:dyDescent="0.3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2" spans="1:40" x14ac:dyDescent="0.35">
      <c r="A52" s="4"/>
      <c r="B52" s="54"/>
      <c r="C52" s="4" t="s">
        <v>81</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x14ac:dyDescent="0.35">
      <c r="A53" s="4"/>
      <c r="B53" s="55"/>
      <c r="C53" s="4" t="s">
        <v>57</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spans="1:40" x14ac:dyDescent="0.35">
      <c r="A54" s="4"/>
      <c r="B54" s="51"/>
      <c r="C54" s="4" t="s">
        <v>41</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row>
    <row r="57" spans="1:40" x14ac:dyDescent="0.35">
      <c r="F57" s="15"/>
    </row>
  </sheetData>
  <mergeCells count="47">
    <mergeCell ref="E45:F45"/>
    <mergeCell ref="E46:F46"/>
    <mergeCell ref="E44:F44"/>
    <mergeCell ref="E43:F43"/>
    <mergeCell ref="B29:E29"/>
    <mergeCell ref="B30:E30"/>
    <mergeCell ref="B31:E31"/>
    <mergeCell ref="B25:E25"/>
    <mergeCell ref="B27:E27"/>
    <mergeCell ref="B26:E26"/>
    <mergeCell ref="B13:E13"/>
    <mergeCell ref="B12:E12"/>
    <mergeCell ref="B22:E22"/>
    <mergeCell ref="B21:AN21"/>
    <mergeCell ref="B24:E24"/>
    <mergeCell ref="B28:E28"/>
    <mergeCell ref="B36:E36"/>
    <mergeCell ref="B23:E23"/>
    <mergeCell ref="B49:D49"/>
    <mergeCell ref="H42:AN50"/>
    <mergeCell ref="AL22:AM37"/>
    <mergeCell ref="AL39:AM40"/>
    <mergeCell ref="B32:E32"/>
    <mergeCell ref="B50:D50"/>
    <mergeCell ref="B35:E35"/>
    <mergeCell ref="B33:E33"/>
    <mergeCell ref="B37:E37"/>
    <mergeCell ref="B39:E39"/>
    <mergeCell ref="B40:E40"/>
    <mergeCell ref="B34:E34"/>
    <mergeCell ref="B38:AN38"/>
    <mergeCell ref="B2:AN6"/>
    <mergeCell ref="B15:AN15"/>
    <mergeCell ref="C7:D7"/>
    <mergeCell ref="B9:AN9"/>
    <mergeCell ref="AL16:AM20"/>
    <mergeCell ref="B19:E19"/>
    <mergeCell ref="B18:E18"/>
    <mergeCell ref="B17:E17"/>
    <mergeCell ref="B16:E16"/>
    <mergeCell ref="B10:E10"/>
    <mergeCell ref="B20:E20"/>
    <mergeCell ref="I12:J13"/>
    <mergeCell ref="E7:F8"/>
    <mergeCell ref="C8:D8"/>
    <mergeCell ref="B11:E11"/>
    <mergeCell ref="B14:E14"/>
  </mergeCells>
  <pageMargins left="0.70866141732283472" right="0.70866141732283472" top="0.74803149606299213" bottom="0.74803149606299213" header="0.31496062992125984" footer="0.31496062992125984"/>
  <pageSetup paperSize="5"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0"/>
  <sheetViews>
    <sheetView workbookViewId="0"/>
  </sheetViews>
  <sheetFormatPr defaultRowHeight="14.5" x14ac:dyDescent="0.35"/>
  <cols>
    <col min="1" max="1" width="4.7265625" customWidth="1"/>
    <col min="2" max="2" width="44.7265625" customWidth="1"/>
    <col min="26" max="26" width="21" customWidth="1"/>
  </cols>
  <sheetData>
    <row r="1" spans="1:30" x14ac:dyDescent="0.35">
      <c r="A1" s="4"/>
      <c r="B1" s="111" t="s">
        <v>42</v>
      </c>
      <c r="C1" s="111"/>
      <c r="D1" s="111"/>
      <c r="E1" s="111"/>
      <c r="F1" s="111"/>
      <c r="G1" s="111"/>
      <c r="H1" s="111"/>
      <c r="I1" s="111"/>
      <c r="J1" s="111"/>
      <c r="K1" s="111"/>
      <c r="L1" s="111"/>
      <c r="M1" s="111"/>
      <c r="N1" s="111"/>
      <c r="O1" s="111"/>
      <c r="P1" s="111"/>
      <c r="Q1" s="111"/>
      <c r="R1" s="111"/>
      <c r="S1" s="111"/>
      <c r="T1" s="111"/>
      <c r="U1" s="111"/>
      <c r="V1" s="111"/>
      <c r="W1" s="111"/>
      <c r="X1" s="111"/>
      <c r="Y1" s="111"/>
      <c r="Z1" s="111"/>
      <c r="AA1" s="4"/>
      <c r="AB1" s="4"/>
      <c r="AC1" s="4"/>
      <c r="AD1" s="4"/>
    </row>
    <row r="2" spans="1:30" ht="15" customHeight="1" x14ac:dyDescent="0.35">
      <c r="A2" s="4"/>
      <c r="B2" s="110" t="s">
        <v>70</v>
      </c>
      <c r="C2" s="110"/>
      <c r="D2" s="110"/>
      <c r="E2" s="110"/>
      <c r="F2" s="110"/>
      <c r="G2" s="110"/>
      <c r="H2" s="110"/>
      <c r="I2" s="110"/>
      <c r="J2" s="110"/>
      <c r="K2" s="110"/>
      <c r="L2" s="110"/>
      <c r="M2" s="110"/>
      <c r="N2" s="110"/>
      <c r="O2" s="110"/>
      <c r="P2" s="110"/>
      <c r="Q2" s="110"/>
      <c r="R2" s="110"/>
      <c r="S2" s="110"/>
      <c r="T2" s="110"/>
      <c r="U2" s="110"/>
      <c r="V2" s="110"/>
      <c r="W2" s="110"/>
      <c r="X2" s="110"/>
      <c r="Y2" s="110"/>
      <c r="Z2" s="110"/>
      <c r="AA2" s="4"/>
      <c r="AB2" s="4"/>
      <c r="AC2" s="4"/>
      <c r="AD2" s="4"/>
    </row>
    <row r="3" spans="1:30" ht="18.75" customHeight="1" x14ac:dyDescent="0.35">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4"/>
      <c r="AB3" s="4"/>
      <c r="AC3" s="4"/>
      <c r="AD3" s="4"/>
    </row>
    <row r="4" spans="1:30" x14ac:dyDescent="0.35">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x14ac:dyDescent="0.35">
      <c r="A5" s="4"/>
      <c r="B5" s="111" t="s">
        <v>43</v>
      </c>
      <c r="C5" s="111"/>
      <c r="D5" s="111"/>
      <c r="E5" s="111"/>
      <c r="F5" s="111"/>
      <c r="G5" s="111"/>
      <c r="H5" s="111"/>
      <c r="I5" s="111"/>
      <c r="J5" s="111"/>
      <c r="K5" s="111"/>
      <c r="L5" s="111"/>
      <c r="M5" s="111"/>
      <c r="N5" s="111"/>
      <c r="O5" s="111"/>
      <c r="P5" s="111"/>
      <c r="Q5" s="111"/>
      <c r="R5" s="111"/>
      <c r="S5" s="111"/>
      <c r="T5" s="111"/>
      <c r="U5" s="111"/>
      <c r="V5" s="111"/>
      <c r="W5" s="111"/>
      <c r="X5" s="111"/>
      <c r="Y5" s="111"/>
      <c r="Z5" s="111"/>
      <c r="AA5" s="4"/>
      <c r="AB5" s="4"/>
      <c r="AC5" s="4"/>
      <c r="AD5" s="4"/>
    </row>
    <row r="6" spans="1:30" x14ac:dyDescent="0.35">
      <c r="A6" s="4"/>
      <c r="B6" s="52"/>
      <c r="C6" s="52"/>
      <c r="D6" s="52"/>
      <c r="E6" s="52"/>
      <c r="F6" s="52"/>
      <c r="G6" s="52"/>
      <c r="H6" s="52"/>
      <c r="I6" s="52"/>
      <c r="J6" s="52"/>
      <c r="K6" s="52"/>
      <c r="L6" s="52"/>
      <c r="M6" s="52"/>
      <c r="N6" s="52"/>
      <c r="O6" s="52"/>
      <c r="P6" s="52"/>
      <c r="Q6" s="52"/>
      <c r="R6" s="52"/>
      <c r="S6" s="52"/>
      <c r="T6" s="52"/>
      <c r="U6" s="52"/>
      <c r="V6" s="52"/>
      <c r="W6" s="52"/>
      <c r="X6" s="52"/>
      <c r="Y6" s="52"/>
      <c r="Z6" s="52"/>
      <c r="AA6" s="4"/>
      <c r="AB6" s="4"/>
      <c r="AC6" s="4"/>
      <c r="AD6" s="4"/>
    </row>
    <row r="7" spans="1:30" x14ac:dyDescent="0.35">
      <c r="A7" s="4"/>
      <c r="B7" s="74" t="s">
        <v>14</v>
      </c>
      <c r="C7" s="74"/>
      <c r="D7" s="74"/>
      <c r="E7" s="74"/>
      <c r="F7" s="74"/>
      <c r="G7" s="74"/>
      <c r="H7" s="74"/>
      <c r="I7" s="74"/>
      <c r="J7" s="74"/>
      <c r="K7" s="74"/>
      <c r="L7" s="74"/>
      <c r="M7" s="74"/>
      <c r="N7" s="74"/>
      <c r="O7" s="74"/>
      <c r="P7" s="74"/>
      <c r="Q7" s="74"/>
      <c r="R7" s="74"/>
      <c r="S7" s="74"/>
      <c r="T7" s="74"/>
      <c r="U7" s="74"/>
      <c r="V7" s="74"/>
      <c r="W7" s="74"/>
      <c r="X7" s="74"/>
      <c r="Y7" s="74"/>
      <c r="Z7" s="74"/>
      <c r="AA7" s="4"/>
      <c r="AB7" s="4"/>
      <c r="AC7" s="4"/>
      <c r="AD7" s="4"/>
    </row>
    <row r="8" spans="1:30" x14ac:dyDescent="0.35">
      <c r="A8" s="4"/>
      <c r="B8" s="7" t="s">
        <v>31</v>
      </c>
      <c r="C8" s="108" t="s">
        <v>44</v>
      </c>
      <c r="D8" s="108"/>
      <c r="E8" s="108"/>
      <c r="F8" s="108"/>
      <c r="G8" s="108"/>
      <c r="H8" s="108"/>
      <c r="I8" s="108"/>
      <c r="J8" s="108"/>
      <c r="K8" s="108"/>
      <c r="L8" s="108"/>
      <c r="M8" s="108"/>
      <c r="N8" s="108"/>
      <c r="O8" s="108"/>
      <c r="P8" s="108"/>
      <c r="Q8" s="108"/>
      <c r="R8" s="108"/>
      <c r="S8" s="108"/>
      <c r="T8" s="108"/>
      <c r="U8" s="108"/>
      <c r="V8" s="108"/>
      <c r="W8" s="108"/>
      <c r="X8" s="108"/>
      <c r="Y8" s="108"/>
      <c r="Z8" s="108"/>
      <c r="AA8" s="4"/>
      <c r="AB8" s="4"/>
      <c r="AC8" s="4"/>
      <c r="AD8" s="4"/>
    </row>
    <row r="9" spans="1:30" x14ac:dyDescent="0.35">
      <c r="A9" s="4"/>
      <c r="B9" s="59" t="s">
        <v>49</v>
      </c>
      <c r="C9" s="110" t="s">
        <v>47</v>
      </c>
      <c r="D9" s="110"/>
      <c r="E9" s="110"/>
      <c r="F9" s="110"/>
      <c r="G9" s="110"/>
      <c r="H9" s="110"/>
      <c r="I9" s="110"/>
      <c r="J9" s="110"/>
      <c r="K9" s="110"/>
      <c r="L9" s="110"/>
      <c r="M9" s="110"/>
      <c r="N9" s="110"/>
      <c r="O9" s="110"/>
      <c r="P9" s="110"/>
      <c r="Q9" s="110"/>
      <c r="R9" s="110"/>
      <c r="S9" s="110"/>
      <c r="T9" s="110"/>
      <c r="U9" s="110"/>
      <c r="V9" s="110"/>
      <c r="W9" s="110"/>
      <c r="X9" s="110"/>
      <c r="Y9" s="110"/>
      <c r="Z9" s="110"/>
      <c r="AA9" s="4"/>
      <c r="AB9" s="4"/>
      <c r="AC9" s="4"/>
      <c r="AD9" s="4"/>
    </row>
    <row r="10" spans="1:30" ht="45" customHeight="1" x14ac:dyDescent="0.35">
      <c r="A10" s="4"/>
      <c r="B10" s="57" t="s">
        <v>48</v>
      </c>
      <c r="C10" s="112" t="s">
        <v>82</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4"/>
      <c r="AB10" s="4"/>
      <c r="AC10" s="4"/>
      <c r="AD10" s="4"/>
    </row>
    <row r="11" spans="1:30" x14ac:dyDescent="0.35">
      <c r="A11" s="4"/>
      <c r="B11" s="7" t="s">
        <v>40</v>
      </c>
      <c r="C11" s="108" t="s">
        <v>83</v>
      </c>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4"/>
      <c r="AB11" s="4"/>
      <c r="AC11" s="4"/>
      <c r="AD11" s="4"/>
    </row>
    <row r="12" spans="1:30" x14ac:dyDescent="0.3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x14ac:dyDescent="0.35">
      <c r="A13" s="4"/>
      <c r="B13" s="74" t="s">
        <v>51</v>
      </c>
      <c r="C13" s="74"/>
      <c r="D13" s="74"/>
      <c r="E13" s="74"/>
      <c r="F13" s="74"/>
      <c r="G13" s="74"/>
      <c r="H13" s="74"/>
      <c r="I13" s="74"/>
      <c r="J13" s="74"/>
      <c r="K13" s="74"/>
      <c r="L13" s="74"/>
      <c r="M13" s="74"/>
      <c r="N13" s="74"/>
      <c r="O13" s="74"/>
      <c r="P13" s="74"/>
      <c r="Q13" s="74"/>
      <c r="R13" s="74"/>
      <c r="S13" s="74"/>
      <c r="T13" s="74"/>
      <c r="U13" s="74"/>
      <c r="V13" s="74"/>
      <c r="W13" s="74"/>
      <c r="X13" s="74"/>
      <c r="Y13" s="74"/>
      <c r="Z13" s="74"/>
      <c r="AA13" s="4"/>
      <c r="AB13" s="4"/>
      <c r="AC13" s="4"/>
      <c r="AD13" s="4"/>
    </row>
    <row r="14" spans="1:30" ht="30" customHeight="1" x14ac:dyDescent="0.35">
      <c r="A14" s="4"/>
      <c r="B14" s="57" t="s">
        <v>50</v>
      </c>
      <c r="C14" s="109" t="s">
        <v>84</v>
      </c>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4"/>
      <c r="AB14" s="4"/>
      <c r="AC14" s="4"/>
      <c r="AD14" s="4"/>
    </row>
    <row r="15" spans="1:30" x14ac:dyDescent="0.35">
      <c r="A15" s="4"/>
      <c r="B15" s="7" t="s">
        <v>15</v>
      </c>
      <c r="C15" s="108" t="s">
        <v>45</v>
      </c>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4"/>
      <c r="AB15" s="4"/>
      <c r="AC15" s="4"/>
      <c r="AD15" s="4"/>
    </row>
    <row r="16" spans="1:30" x14ac:dyDescent="0.35">
      <c r="A16" s="4"/>
      <c r="B16" s="7" t="s">
        <v>16</v>
      </c>
      <c r="C16" s="114" t="s">
        <v>71</v>
      </c>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4"/>
      <c r="AB16" s="4"/>
      <c r="AC16" s="4"/>
      <c r="AD16" s="4"/>
    </row>
    <row r="17" spans="1:30" ht="29.25" customHeight="1" x14ac:dyDescent="0.35">
      <c r="A17" s="4"/>
      <c r="B17" s="57" t="s">
        <v>17</v>
      </c>
      <c r="C17" s="109" t="s">
        <v>85</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4"/>
      <c r="AB17" s="4"/>
      <c r="AC17" s="4"/>
      <c r="AD17" s="4"/>
    </row>
    <row r="18" spans="1:30" ht="30" customHeight="1" x14ac:dyDescent="0.35">
      <c r="A18" s="4"/>
      <c r="B18" s="57" t="s">
        <v>18</v>
      </c>
      <c r="C18" s="109" t="s">
        <v>52</v>
      </c>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4"/>
      <c r="AB18" s="4"/>
      <c r="AC18" s="4"/>
      <c r="AD18" s="4"/>
    </row>
    <row r="19" spans="1:30" x14ac:dyDescent="0.3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x14ac:dyDescent="0.35">
      <c r="A20" s="4"/>
      <c r="B20" s="74" t="s">
        <v>7</v>
      </c>
      <c r="C20" s="74"/>
      <c r="D20" s="74"/>
      <c r="E20" s="74"/>
      <c r="F20" s="74"/>
      <c r="G20" s="74"/>
      <c r="H20" s="74"/>
      <c r="I20" s="74"/>
      <c r="J20" s="74"/>
      <c r="K20" s="74"/>
      <c r="L20" s="74"/>
      <c r="M20" s="74"/>
      <c r="N20" s="74"/>
      <c r="O20" s="74"/>
      <c r="P20" s="74"/>
      <c r="Q20" s="74"/>
      <c r="R20" s="74"/>
      <c r="S20" s="74"/>
      <c r="T20" s="74"/>
      <c r="U20" s="74"/>
      <c r="V20" s="74"/>
      <c r="W20" s="74"/>
      <c r="X20" s="74"/>
      <c r="Y20" s="74"/>
      <c r="Z20" s="74"/>
      <c r="AA20" s="4"/>
      <c r="AB20" s="4"/>
      <c r="AC20" s="4"/>
      <c r="AD20" s="4"/>
    </row>
    <row r="21" spans="1:30" x14ac:dyDescent="0.35">
      <c r="A21" s="4"/>
      <c r="B21" s="7" t="s">
        <v>8</v>
      </c>
      <c r="C21" s="108" t="s">
        <v>53</v>
      </c>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4"/>
      <c r="AB21" s="4"/>
      <c r="AC21" s="4"/>
      <c r="AD21" s="4"/>
    </row>
    <row r="22" spans="1:30" x14ac:dyDescent="0.35">
      <c r="A22" s="4"/>
      <c r="B22" s="7" t="s">
        <v>9</v>
      </c>
      <c r="C22" s="108" t="s">
        <v>54</v>
      </c>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4"/>
      <c r="AB22" s="4"/>
      <c r="AC22" s="4"/>
      <c r="AD22" s="4"/>
    </row>
    <row r="23" spans="1:30" ht="109.5" customHeight="1" x14ac:dyDescent="0.35">
      <c r="A23" s="4"/>
      <c r="B23" s="58" t="s">
        <v>62</v>
      </c>
      <c r="C23" s="110" t="s">
        <v>86</v>
      </c>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4"/>
      <c r="AB23" s="4"/>
      <c r="AC23" s="4"/>
      <c r="AD23" s="4"/>
    </row>
    <row r="24" spans="1:30" ht="60" customHeight="1" x14ac:dyDescent="0.35">
      <c r="A24" s="4"/>
      <c r="B24" s="58" t="s">
        <v>63</v>
      </c>
      <c r="C24" s="110" t="s">
        <v>72</v>
      </c>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4"/>
      <c r="AB24" s="4"/>
      <c r="AC24" s="4"/>
      <c r="AD24" s="4"/>
    </row>
    <row r="25" spans="1:30" ht="45" customHeight="1" x14ac:dyDescent="0.35">
      <c r="A25" s="4"/>
      <c r="B25" s="58" t="s">
        <v>60</v>
      </c>
      <c r="C25" s="110" t="s">
        <v>73</v>
      </c>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4"/>
      <c r="AB25" s="4"/>
      <c r="AC25" s="4"/>
      <c r="AD25" s="4"/>
    </row>
    <row r="26" spans="1:30" ht="30" customHeight="1" x14ac:dyDescent="0.35">
      <c r="A26" s="4"/>
      <c r="B26" s="58" t="s">
        <v>61</v>
      </c>
      <c r="C26" s="110" t="s">
        <v>74</v>
      </c>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4"/>
      <c r="AB26" s="4"/>
      <c r="AC26" s="4"/>
      <c r="AD26" s="4"/>
    </row>
    <row r="27" spans="1:30" ht="45" customHeight="1" x14ac:dyDescent="0.35">
      <c r="A27" s="4"/>
      <c r="B27" s="57" t="s">
        <v>64</v>
      </c>
      <c r="C27" s="110" t="s">
        <v>66</v>
      </c>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4"/>
      <c r="AB27" s="4"/>
      <c r="AC27" s="4"/>
      <c r="AD27" s="4"/>
    </row>
    <row r="28" spans="1:30" ht="45" customHeight="1" x14ac:dyDescent="0.35">
      <c r="A28" s="4"/>
      <c r="B28" s="58" t="s">
        <v>65</v>
      </c>
      <c r="C28" s="109" t="s">
        <v>67</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4"/>
      <c r="AB28" s="4"/>
      <c r="AC28" s="4"/>
      <c r="AD28" s="4"/>
    </row>
    <row r="29" spans="1:30" ht="30" customHeight="1" x14ac:dyDescent="0.35">
      <c r="A29" s="4"/>
      <c r="B29" s="57" t="s">
        <v>58</v>
      </c>
      <c r="C29" s="109" t="s">
        <v>68</v>
      </c>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4"/>
      <c r="AB29" s="4"/>
      <c r="AC29" s="4"/>
      <c r="AD29" s="4"/>
    </row>
    <row r="30" spans="1:30" x14ac:dyDescent="0.35">
      <c r="A30" s="4"/>
      <c r="B30" s="7" t="s">
        <v>59</v>
      </c>
      <c r="C30" s="109" t="s">
        <v>69</v>
      </c>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4"/>
      <c r="AB30" s="4"/>
      <c r="AC30" s="4"/>
      <c r="AD30" s="4"/>
    </row>
    <row r="31" spans="1:30" x14ac:dyDescent="0.35">
      <c r="A31" s="4"/>
      <c r="B31" s="7" t="s">
        <v>10</v>
      </c>
      <c r="C31" s="108" t="s">
        <v>55</v>
      </c>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4"/>
      <c r="AB31" s="4"/>
      <c r="AC31" s="4"/>
      <c r="AD31" s="4"/>
    </row>
    <row r="32" spans="1:30" ht="15" customHeight="1" x14ac:dyDescent="0.35">
      <c r="A32" s="4"/>
      <c r="B32" s="7" t="s">
        <v>19</v>
      </c>
      <c r="C32" s="109" t="s">
        <v>56</v>
      </c>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4"/>
      <c r="AB32" s="4"/>
      <c r="AC32" s="4"/>
      <c r="AD32" s="4"/>
    </row>
    <row r="33" spans="1:30" x14ac:dyDescent="0.3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x14ac:dyDescent="0.35">
      <c r="A34" s="4"/>
      <c r="B34" s="74" t="s">
        <v>20</v>
      </c>
      <c r="C34" s="74"/>
      <c r="D34" s="74"/>
      <c r="E34" s="74"/>
      <c r="F34" s="74"/>
      <c r="G34" s="74"/>
      <c r="H34" s="74"/>
      <c r="I34" s="74"/>
      <c r="J34" s="74"/>
      <c r="K34" s="74"/>
      <c r="L34" s="74"/>
      <c r="M34" s="74"/>
      <c r="N34" s="74"/>
      <c r="O34" s="74"/>
      <c r="P34" s="74"/>
      <c r="Q34" s="74"/>
      <c r="R34" s="74"/>
      <c r="S34" s="74"/>
      <c r="T34" s="74"/>
      <c r="U34" s="74"/>
      <c r="V34" s="74"/>
      <c r="W34" s="74"/>
      <c r="X34" s="74"/>
      <c r="Y34" s="74"/>
      <c r="Z34" s="74"/>
      <c r="AA34" s="4"/>
      <c r="AB34" s="4"/>
      <c r="AC34" s="4"/>
      <c r="AD34" s="4"/>
    </row>
    <row r="35" spans="1:30" x14ac:dyDescent="0.35">
      <c r="A35" s="4"/>
      <c r="B35" s="7" t="s">
        <v>12</v>
      </c>
      <c r="C35" s="108" t="s">
        <v>87</v>
      </c>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4"/>
      <c r="AB35" s="4"/>
      <c r="AC35" s="4"/>
      <c r="AD35" s="4"/>
    </row>
    <row r="36" spans="1:30" x14ac:dyDescent="0.35">
      <c r="A36" s="4"/>
      <c r="B36" s="7" t="s">
        <v>13</v>
      </c>
      <c r="C36" s="108" t="s">
        <v>88</v>
      </c>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4"/>
      <c r="AB36" s="4"/>
      <c r="AC36" s="4"/>
      <c r="AD36" s="4"/>
    </row>
    <row r="37" spans="1:30" x14ac:dyDescent="0.3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x14ac:dyDescent="0.3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x14ac:dyDescent="0.3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x14ac:dyDescent="0.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x14ac:dyDescent="0.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x14ac:dyDescent="0.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x14ac:dyDescent="0.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x14ac:dyDescent="0.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x14ac:dyDescent="0.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x14ac:dyDescent="0.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x14ac:dyDescent="0.3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x14ac:dyDescent="0.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x14ac:dyDescent="0.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x14ac:dyDescent="0.3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sheetData>
  <mergeCells count="30">
    <mergeCell ref="B1:Z1"/>
    <mergeCell ref="B5:Z5"/>
    <mergeCell ref="B2:Z3"/>
    <mergeCell ref="B20:Z20"/>
    <mergeCell ref="B7:Z7"/>
    <mergeCell ref="B13:Z13"/>
    <mergeCell ref="C8:Z8"/>
    <mergeCell ref="C9:Z9"/>
    <mergeCell ref="C11:Z11"/>
    <mergeCell ref="C10:Z10"/>
    <mergeCell ref="C14:Z14"/>
    <mergeCell ref="C15:Z15"/>
    <mergeCell ref="C16:Z16"/>
    <mergeCell ref="C17:Z17"/>
    <mergeCell ref="C36:Z36"/>
    <mergeCell ref="B34:Z34"/>
    <mergeCell ref="C30:Z30"/>
    <mergeCell ref="C18:Z18"/>
    <mergeCell ref="C31:Z31"/>
    <mergeCell ref="C26:Z26"/>
    <mergeCell ref="C32:Z32"/>
    <mergeCell ref="C35:Z35"/>
    <mergeCell ref="C23:Z23"/>
    <mergeCell ref="C24:Z24"/>
    <mergeCell ref="C27:Z27"/>
    <mergeCell ref="C28:Z28"/>
    <mergeCell ref="C29:Z29"/>
    <mergeCell ref="C25:Z25"/>
    <mergeCell ref="C21:Z21"/>
    <mergeCell ref="C22:Z22"/>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74902467E6AC8243AB5184A72B8EE4B4" ma:contentTypeVersion="23" ma:contentTypeDescription="Create a new document." ma:contentTypeScope="" ma:versionID="367ee929988f78c21dbfd3724262441f">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c692389b927d1ab891a14ef68c0376dd"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1"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3"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6"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8"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0"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2"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4"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2" nillable="true" ma:displayName="Sub Provision" ma:hidden="true" ma:internalName="OsfiProvision" ma:readOnly="true">
      <xsd:simpleType>
        <xsd:restriction base="dms:Note">
          <xsd:maxLength value="255"/>
        </xsd:restriction>
      </xsd:simpleType>
    </xsd:element>
    <xsd:element name="i4a82951b3ab490b851755ba3e25ca9e" ma:index="63"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5"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4"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5"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6"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0"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6"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8"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Props1.xml><?xml version="1.0" encoding="utf-8"?>
<ds:datastoreItem xmlns:ds="http://schemas.openxmlformats.org/officeDocument/2006/customXml" ds:itemID="{0D9AAC5E-91E7-426F-9117-221B63F02F18}">
  <ds:schemaRefs>
    <ds:schemaRef ds:uri="http://purl.org/dc/elements/1.1/"/>
    <ds:schemaRef ds:uri="http://schemas.microsoft.com/sharepoint/v3"/>
    <ds:schemaRef ds:uri="http://www.w3.org/XML/1998/namespace"/>
    <ds:schemaRef ds:uri="http://purl.org/dc/terms/"/>
    <ds:schemaRef ds:uri="http://schemas.microsoft.com/office/2006/metadata/properties"/>
    <ds:schemaRef ds:uri="b73fe759-8729-4fda-8521-02819c14bfcb"/>
    <ds:schemaRef ds:uri="http://schemas.microsoft.com/office/infopath/2007/PartnerControls"/>
    <ds:schemaRef ds:uri="http://schemas.microsoft.com/office/2006/documentManagement/types"/>
    <ds:schemaRef ds:uri="http://schemas.openxmlformats.org/package/2006/metadata/core-properties"/>
    <ds:schemaRef ds:uri="f5a7e35f-036f-43ba-9bd6-dfccb735f6f0"/>
    <ds:schemaRef ds:uri="http://purl.org/dc/dcmitype/"/>
  </ds:schemaRefs>
</ds:datastoreItem>
</file>

<file path=customXml/itemProps2.xml><?xml version="1.0" encoding="utf-8"?>
<ds:datastoreItem xmlns:ds="http://schemas.openxmlformats.org/officeDocument/2006/customXml" ds:itemID="{05598E85-3FAA-4F4B-ACA6-A320FC1244A8}">
  <ds:schemaRefs>
    <ds:schemaRef ds:uri="http://schemas.microsoft.com/sharepoint/v3/contenttype/forms"/>
  </ds:schemaRefs>
</ds:datastoreItem>
</file>

<file path=customXml/itemProps3.xml><?xml version="1.0" encoding="utf-8"?>
<ds:datastoreItem xmlns:ds="http://schemas.openxmlformats.org/officeDocument/2006/customXml" ds:itemID="{A086683A-9F89-455D-84FF-969326BF31B8}"/>
</file>

<file path=customXml/itemProps4.xml><?xml version="1.0" encoding="utf-8"?>
<ds:datastoreItem xmlns:ds="http://schemas.openxmlformats.org/officeDocument/2006/customXml" ds:itemID="{402ADF5E-B0D5-4CEA-84C3-484C72570742}"/>
</file>

<file path=customXml/itemProps5.xml><?xml version="1.0" encoding="utf-8"?>
<ds:datastoreItem xmlns:ds="http://schemas.openxmlformats.org/officeDocument/2006/customXml" ds:itemID="{67CAADDD-2B1D-4283-A461-2081A4C9458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Attestation</vt:lpstr>
      <vt:lpstr>Cash flows</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2024_DTI_NCCF Operating Cash Flow_Return Template_FINAL_Q1 2024_e</dc:title>
  <dc:creator/>
  <cp:lastModifiedBy/>
  <dcterms:created xsi:type="dcterms:W3CDTF">2015-06-05T18:19:34Z</dcterms:created>
  <dcterms:modified xsi:type="dcterms:W3CDTF">2023-10-20T15:26:15Z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0x01010050EA609D67F63B4482B56AF0CFCDA8CF</vt:lpwstr>
  </property>
  <property fmtid="{D5CDD505-2E9C-101B-9397-08002B2CF9AE}" pid="3" name="OsfiBusinessProcess">
    <vt:lpwstr>75;#Prepare and Maintain External Guidance|c142cf92-0b67-4774-9e0b-22b36811eb5d</vt:lpwstr>
  </property>
  <property fmtid="{D5CDD505-2E9C-101B-9397-08002B2CF9AE}" pid="4" name="OsfiSecondaryActsandSections">
    <vt:lpwstr/>
  </property>
  <property fmtid="{D5CDD505-2E9C-101B-9397-08002B2CF9AE}" pid="5" name="OsfiIndustryType">
    <vt:lpwstr/>
  </property>
  <property fmtid="{D5CDD505-2E9C-101B-9397-08002B2CF9AE}" pid="6" name="OsfiPrimaryActandSection">
    <vt:lpwstr/>
  </property>
  <property fmtid="{D5CDD505-2E9C-101B-9397-08002B2CF9AE}" pid="7" name="OsfiFITopics">
    <vt:lpwstr/>
  </property>
  <property fmtid="{D5CDD505-2E9C-101B-9397-08002B2CF9AE}" pid="8" name="OsfiSecondaryRegulations">
    <vt:lpwstr/>
  </property>
  <property fmtid="{D5CDD505-2E9C-101B-9397-08002B2CF9AE}" pid="9" name="OsfiPAA">
    <vt:lpwstr>2;#1.1 Regulation and supervision of federally regulated financial institutions|57fcbea7-d103-4c44-b289-6adbace6db09</vt:lpwstr>
  </property>
  <property fmtid="{D5CDD505-2E9C-101B-9397-08002B2CF9AE}" pid="10" name="OsfiSecondaryOSFIGuidance">
    <vt:lpwstr/>
  </property>
  <property fmtid="{D5CDD505-2E9C-101B-9397-08002B2CF9AE}" pid="11" name="OsfiFunction">
    <vt:lpwstr>3;#Financial Institutions|35066429-d513-4a4b-82a6-81eaff2320a3</vt:lpwstr>
  </property>
  <property fmtid="{D5CDD505-2E9C-101B-9397-08002B2CF9AE}" pid="12" name="OsfiSubFunction">
    <vt:lpwstr>20;#External Guidance|ea8cba3e-57fe-4199-9d26-ba6248f86a47</vt:lpwstr>
  </property>
  <property fmtid="{D5CDD505-2E9C-101B-9397-08002B2CF9AE}" pid="13" name="OsfiGuidanceCategory">
    <vt:lpwstr>952;#Regulatory Data|b6306321-0cb0-4829-9516-24ab4617dc5f</vt:lpwstr>
  </property>
  <property fmtid="{D5CDD505-2E9C-101B-9397-08002B2CF9AE}" pid="14" name="OsfiFIStandards">
    <vt:lpwstr/>
  </property>
  <property fmtid="{D5CDD505-2E9C-101B-9397-08002B2CF9AE}" pid="15" name="OsfiInstrumentType">
    <vt:lpwstr>687;#Return Templates|842a5b75-8bd7-48c9-9005-b561a3d21c61</vt:lpwstr>
  </property>
  <property fmtid="{D5CDD505-2E9C-101B-9397-08002B2CF9AE}" pid="16" name="OsfiRegulations">
    <vt:lpwstr/>
  </property>
  <property fmtid="{D5CDD505-2E9C-101B-9397-08002B2CF9AE}" pid="17" name="OsfiOSFIGuidance">
    <vt:lpwstr>1138;#Manual of Reporting Forms and Instructions - DTI|fee43c65-76dd-4ccb-9d5b-765a9dd03e9c</vt:lpwstr>
  </property>
  <property fmtid="{D5CDD505-2E9C-101B-9397-08002B2CF9AE}" pid="18" name="OsfiReturnType">
    <vt:lpwstr>3280;#DT2 - Net Cumulative Cash Flow Return|657508b6-6542-4a8d-a5aa-8476b8e344b8</vt:lpwstr>
  </property>
  <property fmtid="{D5CDD505-2E9C-101B-9397-08002B2CF9AE}" pid="19" name="_dlc_DocIdItemGuid">
    <vt:lpwstr>115ce18e-29f7-476a-8832-f00134229eab</vt:lpwstr>
  </property>
  <property fmtid="{D5CDD505-2E9C-101B-9397-08002B2CF9AE}" pid="20" name="OsfiCostCentre">
    <vt:lpwstr>677;#|a52a9d2f-d6e9-4546-8db4-9040db33bb03</vt:lpwstr>
  </property>
  <property fmtid="{D5CDD505-2E9C-101B-9397-08002B2CF9AE}" pid="21" name="OsfiFIExternalOrganization">
    <vt:lpwstr/>
  </property>
  <property fmtid="{D5CDD505-2E9C-101B-9397-08002B2CF9AE}" pid="22" name="OsfiSubProgram">
    <vt:lpwstr>19;#|8aba70de-c32e-44b3-b2d7-271b49c214a9</vt:lpwstr>
  </property>
  <property fmtid="{D5CDD505-2E9C-101B-9397-08002B2CF9AE}" pid="23" name="Order">
    <vt:r8>1944000</vt:r8>
  </property>
  <property fmtid="{D5CDD505-2E9C-101B-9397-08002B2CF9AE}" pid="24" name="xd_Signature">
    <vt:bool>false</vt:bool>
  </property>
  <property fmtid="{D5CDD505-2E9C-101B-9397-08002B2CF9AE}" pid="25" name="VariationsItemGroupID">
    <vt:lpwstr>45f1cc5f-7d1f-434a-afac-8f600145e425</vt:lpwstr>
  </property>
  <property fmtid="{D5CDD505-2E9C-101B-9397-08002B2CF9AE}" pid="26" name="xd_ProgID">
    <vt:lpwstr/>
  </property>
  <property fmtid="{D5CDD505-2E9C-101B-9397-08002B2CF9AE}" pid="27" name="TemplateUrl">
    <vt:lpwstr/>
  </property>
  <property fmtid="{D5CDD505-2E9C-101B-9397-08002B2CF9AE}" pid="28" name="b68f0f40a9244f46b7ca0f5019c2a784">
    <vt:lpwstr>|8aba70de-c32e-44b3-b2d7-271b49c214a9</vt:lpwstr>
  </property>
  <property fmtid="{D5CDD505-2E9C-101B-9397-08002B2CF9AE}" pid="29" name="_SourceUrl">
    <vt:lpwstr/>
  </property>
  <property fmtid="{D5CDD505-2E9C-101B-9397-08002B2CF9AE}" pid="30" name="_SharedFileIndex">
    <vt:lpwstr/>
  </property>
</Properties>
</file>